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never"/>
  <mc:AlternateContent xmlns:mc="http://schemas.openxmlformats.org/markup-compatibility/2006">
    <mc:Choice Requires="x15">
      <x15ac:absPath xmlns:x15ac="http://schemas.microsoft.com/office/spreadsheetml/2010/11/ac" url="C:\Users\dfatu\Documents\KSW\"/>
    </mc:Choice>
  </mc:AlternateContent>
  <bookViews>
    <workbookView xWindow="-120" yWindow="-120" windowWidth="20736" windowHeight="11160"/>
  </bookViews>
  <sheets>
    <sheet name="Dane" sheetId="2" r:id="rId1"/>
    <sheet name="Program" sheetId="4" r:id="rId2"/>
    <sheet name="Badania naukowe" sheetId="3" r:id="rId3"/>
    <sheet name="Infrastruktura" sheetId="19" r:id="rId4"/>
    <sheet name="Efekty-wiedza" sheetId="5" r:id="rId5"/>
    <sheet name="Efekty-umiejętności" sheetId="6" r:id="rId6"/>
    <sheet name="Efekty-kompetencje " sheetId="7" r:id="rId7"/>
    <sheet name="Grupy zajec" sheetId="21" r:id="rId8"/>
    <sheet name="Weryfikacja efektów" sheetId="22" r:id="rId9"/>
    <sheet name="źródło" sheetId="14" state="hidden" r:id="rId10"/>
    <sheet name="slowniki" sheetId="15" state="hidden" r:id="rId11"/>
    <sheet name="efekty_słownik" sheetId="16" state="hidden" r:id="rId12"/>
    <sheet name="Plan" sheetId="17" state="hidden" r:id="rId13"/>
    <sheet name="Arkusz1" sheetId="23" r:id="rId1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82" i="17" l="1"/>
  <c r="I82" i="17"/>
  <c r="J62" i="17"/>
  <c r="I62" i="17"/>
  <c r="J42" i="17"/>
  <c r="I42" i="17"/>
  <c r="J24" i="17"/>
  <c r="I24" i="17"/>
  <c r="F19" i="2" l="1"/>
  <c r="D19" i="2" s="1"/>
</calcChain>
</file>

<file path=xl/sharedStrings.xml><?xml version="1.0" encoding="utf-8"?>
<sst xmlns="http://schemas.openxmlformats.org/spreadsheetml/2006/main" count="545" uniqueCount="336">
  <si>
    <t>Podstawowe informacje</t>
  </si>
  <si>
    <t>Nazwa Wydziału</t>
  </si>
  <si>
    <t>Nazwa kierunku</t>
  </si>
  <si>
    <t>Poziom</t>
  </si>
  <si>
    <t>Profil</t>
  </si>
  <si>
    <t>Forma</t>
  </si>
  <si>
    <t>Język studiów</t>
  </si>
  <si>
    <t>dziedzina oraz dyscyplina naukowa/artystyczna</t>
  </si>
  <si>
    <t>dodatkowa dyscyplina</t>
  </si>
  <si>
    <t xml:space="preserve">koncepcja kształcenia </t>
  </si>
  <si>
    <t>główne kierunki badań naukowych w jednostce</t>
  </si>
  <si>
    <t>opis infrastruktury niezbędnej do prowadzenia kształcenia</t>
  </si>
  <si>
    <t>Liczba semestrów</t>
  </si>
  <si>
    <t>Tytuł zawodowy nadawany absolwentom</t>
  </si>
  <si>
    <t>Opis realizacji programu</t>
  </si>
  <si>
    <t>Liczba punktów  ECTS</t>
  </si>
  <si>
    <t>konieczna do ukończenia studiów</t>
  </si>
  <si>
    <t>w ramach zajęć prowadzonych z bezpośrednim udziałem nauczycieli akademickich lub innych osób prowadzących zajęcia</t>
  </si>
  <si>
    <t>którą student musi uzyskać w ramach zajęć z zakresu nauki języków obcych</t>
  </si>
  <si>
    <t>którą student musi uzyskać w ramach modułów realizowanych w formie fakultatywnej</t>
  </si>
  <si>
    <r>
      <t xml:space="preserve">którą student musi uzyskać w ramach zajęć z dziedziny nauk humanistycznych lub nauk społecznych
</t>
    </r>
    <r>
      <rPr>
        <sz val="9"/>
        <rFont val="Calibri"/>
        <family val="2"/>
        <charset val="238"/>
        <scheme val="minor"/>
      </rPr>
      <t>nie mniejszą niż 5 punktów ECTS – w przypadku kierunków studiów przyporządkowanych do dyscyplin w ramach dziedzin innych niż odpowiednio nauki humanistyczne lub nauki społeczne</t>
    </r>
  </si>
  <si>
    <t>Liczba godzin zajęć</t>
  </si>
  <si>
    <t>Łączna liczba godzin zajęć konieczna do ukończenia studiów</t>
  </si>
  <si>
    <t>Praktyki zawodowe</t>
  </si>
  <si>
    <t>Ukończenie studiów</t>
  </si>
  <si>
    <r>
      <t xml:space="preserve">wymogi związane z ukończeniem studiów 
</t>
    </r>
    <r>
      <rPr>
        <sz val="9"/>
        <rFont val="Calibri"/>
        <family val="2"/>
        <charset val="238"/>
        <scheme val="minor"/>
      </rPr>
      <t>(praca dyplomowa/egzamin dyplomowy/inne)</t>
    </r>
  </si>
  <si>
    <t>LP</t>
  </si>
  <si>
    <r>
      <rPr>
        <b/>
        <sz val="14"/>
        <color theme="1"/>
        <rFont val="Calibri"/>
        <family val="2"/>
        <charset val="238"/>
        <scheme val="minor"/>
      </rPr>
      <t>Wiedza</t>
    </r>
    <r>
      <rPr>
        <sz val="11"/>
        <color theme="1"/>
        <rFont val="Calibri"/>
        <family val="2"/>
        <charset val="238"/>
        <scheme val="minor"/>
      </rPr>
      <t xml:space="preserve">
absolwent zna i rozumie:</t>
    </r>
  </si>
  <si>
    <t>odniesienie do efektów z PRK</t>
  </si>
  <si>
    <t>P6S_WG</t>
  </si>
  <si>
    <t>P6S_WK</t>
  </si>
  <si>
    <t>fundamentalne dylematy współczesnej cywilizacji podstawowe ekonomiczne, prawne, etyczne i inne uwarunkowania różnych rodzajów działalności zawodowej związanej z kierunkiem studiów, w tym podstawowe pojęcia i zasady z zakresu ochrony własności przemysłowej i prawa autorskiego podstawowe zasady tworzenia i rozwoju różnych form przedsiębiorczości</t>
  </si>
  <si>
    <t>P7S_WG</t>
  </si>
  <si>
    <t>w pogłębionym stopniu – wybrane fakty, obiekty i zjawiska oraz dotyczące ich metody i teorie wyjaśniające złożone zależności między nimi, stanowiące zaawansowaną wiedzę ogólną z zakresu dyscyplin naukowych lub artystycznych tworzących podstawy teoretyczne, uporządkowaną i podbudowaną teoretycznie wiedzę obejmującą kluczowe zagadnienia oraz wybrane zagadnienia z zakresu zaawansowanej wiedzy szczegółowej – właściwe dla programu studiów, a w przypadku studiów o profilu praktycznym –
również zastosowania praktyczne tej wiedzy w działalności zawodowej związanej z ich kierunkiem główne tendencje rozwojowe dyscyplin naukowych lub artystycznych, do których jest przyporządkowany kierunek studiów – w przypadku studiów o profilu
ogólnoakademickim</t>
  </si>
  <si>
    <t>P7S_WK</t>
  </si>
  <si>
    <t>fundamentalne dylematy współczesnej cywilizacji ekonomiczne, prawne, etyczne i inne uwarunkowania różnych rodzajów działalności zawodowej związanej z kierunkiem studiów, w tym zasady ochrony własności przemysłowej i prawa autorskiego podstawowe zasady tworzenia i rozwoju różnych form przedsiębiorczości</t>
  </si>
  <si>
    <r>
      <rPr>
        <b/>
        <sz val="16"/>
        <color theme="1"/>
        <rFont val="Calibri"/>
        <family val="2"/>
        <charset val="238"/>
        <scheme val="minor"/>
      </rPr>
      <t>Umiejętności</t>
    </r>
    <r>
      <rPr>
        <sz val="11"/>
        <color theme="1"/>
        <rFont val="Calibri"/>
        <family val="2"/>
        <charset val="238"/>
        <scheme val="minor"/>
      </rPr>
      <t xml:space="preserve">
absolwent potrafi:</t>
    </r>
  </si>
  <si>
    <t>P6S_UW</t>
  </si>
  <si>
    <t>P6S_UK</t>
  </si>
  <si>
    <t>komunikować się z otoczeniem z użyciem specjalistycznej terminologii brać udział w debacie – przedstawiać i oceniać różne opinie i stanowiska oraz dyskutować o nich posługiwać się językiem obcym na poziomie B2 Europejskiego Systemu Opisu Kształcenia Językowego</t>
  </si>
  <si>
    <t>P6S_UO</t>
  </si>
  <si>
    <t>planować i organizować pracę indywidualną oraz w zespole współdziałać z innymi osobami w ramach prac zespołowych (także o charakterze interdyscyplinarnym)</t>
  </si>
  <si>
    <t>P6S_UU</t>
  </si>
  <si>
    <t>samodzielnie planować i realizować własne uczenie się przez całe życie</t>
  </si>
  <si>
    <t>P7S_UW</t>
  </si>
  <si>
    <t>P7S_UK</t>
  </si>
  <si>
    <t>P7S_UO</t>
  </si>
  <si>
    <t>P7S_UU</t>
  </si>
  <si>
    <t>samodzielnie planować i realizować własne uczenie się przez całe życie i ukierunkowywać innych w tym zakresie</t>
  </si>
  <si>
    <r>
      <rPr>
        <b/>
        <sz val="14"/>
        <color theme="1"/>
        <rFont val="Calibri"/>
        <family val="2"/>
        <charset val="238"/>
        <scheme val="minor"/>
      </rPr>
      <t>Kompetencje społeczne</t>
    </r>
    <r>
      <rPr>
        <sz val="11"/>
        <color theme="1"/>
        <rFont val="Calibri"/>
        <family val="2"/>
        <charset val="238"/>
        <scheme val="minor"/>
      </rPr>
      <t xml:space="preserve">
absolwent jest gotów do:</t>
    </r>
  </si>
  <si>
    <t>P6S_KK</t>
  </si>
  <si>
    <t>krytycznej oceny posiadanej wiedzy i odbieranych treści uznawania znaczenia wiedzy w rozwiązywaniu problemów poznawczych i praktycznych oraz zasięgania opinii ekspertów w przypadku trudności z samodzielnym rozwiązaniem problemu</t>
  </si>
  <si>
    <t>P6S_KO</t>
  </si>
  <si>
    <t>wypełniania zobowiązań społecznych, współorganizowania działalności na rzecz środowiska społecznego inicjowania działań na rzecz interesu publicznego myślenia i działania w sposób przedsiębiorczy</t>
  </si>
  <si>
    <t>P6S_KR</t>
  </si>
  <si>
    <t>odpowiedzialnego pełnienia ról zawodowych, w tym:
− przestrzegania zasad etyki zawodowej i wymagania tego od innych,
− dbałości o dorobek i tradycje zawodu</t>
  </si>
  <si>
    <t>P7S_KK</t>
  </si>
  <si>
    <t>P7S_KO</t>
  </si>
  <si>
    <t>wypełniania zobowiązań społecznych, inspirowania i organizowania działalności na rzecz środowiska społecznego inicjowania działań na rzecz interesu publicznego myślenia i działania w sposób przedsiębiorczy</t>
  </si>
  <si>
    <t>P7S_KR</t>
  </si>
  <si>
    <t>odpowiedzialnego pełnienia ról zawodowych, z uwzględnieniem zmieniających się potrzeb społecznych, w tym:
− rozwijania dorobku zawodu,
− podtrzymywania etosu zawodu,
− przestrzegania i rozwijania zasad etyki zawodowej oraz działania na rzecz przestrzegania tych zasad</t>
  </si>
  <si>
    <t>rok studiów</t>
  </si>
  <si>
    <t>Kierunek</t>
  </si>
  <si>
    <t>Poziom kształcenia</t>
  </si>
  <si>
    <t>Forma studiów</t>
  </si>
  <si>
    <t>Profil kształcenia</t>
  </si>
  <si>
    <t>tytuł</t>
  </si>
  <si>
    <t>jednolite magisterskie</t>
  </si>
  <si>
    <t>stacjonarne</t>
  </si>
  <si>
    <t>studia w języku polskim</t>
  </si>
  <si>
    <t>ogólnoakademicki</t>
  </si>
  <si>
    <t>licencjat</t>
  </si>
  <si>
    <t>I</t>
  </si>
  <si>
    <t>administracja</t>
  </si>
  <si>
    <t>pierwszego stopnia</t>
  </si>
  <si>
    <t>niestacjonarne</t>
  </si>
  <si>
    <t>studia w języku obcym</t>
  </si>
  <si>
    <t>praktyczny</t>
  </si>
  <si>
    <t>magister</t>
  </si>
  <si>
    <t>II</t>
  </si>
  <si>
    <t>inż.</t>
  </si>
  <si>
    <t>niestacjonarne - zaoczne</t>
  </si>
  <si>
    <t>ogólnoakademicki/praktyczny</t>
  </si>
  <si>
    <t>inżynier</t>
  </si>
  <si>
    <t>III</t>
  </si>
  <si>
    <t>mgr</t>
  </si>
  <si>
    <t>niestacjonarne - wieczorowe</t>
  </si>
  <si>
    <t>licencjat pielęgniarstwa</t>
  </si>
  <si>
    <t>IV</t>
  </si>
  <si>
    <t>mgr inż.</t>
  </si>
  <si>
    <t>V</t>
  </si>
  <si>
    <t>dr</t>
  </si>
  <si>
    <t>lekarz</t>
  </si>
  <si>
    <t>VI</t>
  </si>
  <si>
    <t>dr inż.</t>
  </si>
  <si>
    <t>dr hab.</t>
  </si>
  <si>
    <t>dr hab. inż.</t>
  </si>
  <si>
    <t>bezpieczeństwo narodowe</t>
  </si>
  <si>
    <t>prof. dr hab.</t>
  </si>
  <si>
    <t xml:space="preserve">prof. dr hab. inż. </t>
  </si>
  <si>
    <t>prof. dr hab. med.</t>
  </si>
  <si>
    <t>dr hab. Prof. UJ</t>
  </si>
  <si>
    <t>Dziedzina nauk humanistycznych</t>
  </si>
  <si>
    <t>dietetyka</t>
  </si>
  <si>
    <t xml:space="preserve">Dziedzina nauk społecznych </t>
  </si>
  <si>
    <t xml:space="preserve">Dziedzina nauk ścisłych i przyrodniczych </t>
  </si>
  <si>
    <t>dziennikarstwo i komunikacja społeczna</t>
  </si>
  <si>
    <t xml:space="preserve">Dziedzina nauk medycznych i nauk o zdrowiu </t>
  </si>
  <si>
    <t xml:space="preserve">Dziedzina sztuki </t>
  </si>
  <si>
    <t xml:space="preserve">Dziedzina nauk inżynieryjno-technicznych </t>
  </si>
  <si>
    <t xml:space="preserve">Dziedzina nauk rolniczych </t>
  </si>
  <si>
    <t xml:space="preserve">Dziedzina nauk teologicznych </t>
  </si>
  <si>
    <t>fizjoterapia</t>
  </si>
  <si>
    <t>informatyka</t>
  </si>
  <si>
    <t>kosmetologia</t>
  </si>
  <si>
    <t>pedagogika</t>
  </si>
  <si>
    <t>pielęgniarstwo</t>
  </si>
  <si>
    <t>prawo</t>
  </si>
  <si>
    <t>psychologia</t>
  </si>
  <si>
    <t>ratownictwo medyczne</t>
  </si>
  <si>
    <t>stosunki międzynarodowe</t>
  </si>
  <si>
    <t>dziedziny</t>
  </si>
  <si>
    <t>dyscypliny</t>
  </si>
  <si>
    <t>poziom</t>
  </si>
  <si>
    <t>profil</t>
  </si>
  <si>
    <t>forma</t>
  </si>
  <si>
    <t>język studiów</t>
  </si>
  <si>
    <t>liczba semestrów</t>
  </si>
  <si>
    <t>jednolite studia magisterskie</t>
  </si>
  <si>
    <t>drugiego stopnia</t>
  </si>
  <si>
    <t>ekonomia i finanse</t>
  </si>
  <si>
    <t>nauki o bezpieczeństwie</t>
  </si>
  <si>
    <t>nauki o polityce i administracji</t>
  </si>
  <si>
    <t>nauki o zarządzaniu i jakości</t>
  </si>
  <si>
    <t>nauki prawne</t>
  </si>
  <si>
    <t>nauki medyczne</t>
  </si>
  <si>
    <t>nauki o zdrowiu</t>
  </si>
  <si>
    <t>architektura i urbanistyka</t>
  </si>
  <si>
    <t>Wydzial Lekarski i Nauk o Zdrowiu</t>
  </si>
  <si>
    <t>Wydzial Prawa, Administracji i Stosunków Międzynarodowych</t>
  </si>
  <si>
    <t>Wydzial Psychologii i Nauk Humanistycznych</t>
  </si>
  <si>
    <t>Wydzial Zarządzania i Komunikacji Społecznej</t>
  </si>
  <si>
    <t>Wydzial Zamiejscowy w Tychach</t>
  </si>
  <si>
    <t>Wydzial Architektury i Sztuk Pięknych</t>
  </si>
  <si>
    <t>Wydzial Nauk o Bezpieczeństwie</t>
  </si>
  <si>
    <t>bezpieczeństwo wewnętrzne</t>
  </si>
  <si>
    <t>filologia</t>
  </si>
  <si>
    <t>informatyka i ekonometria</t>
  </si>
  <si>
    <t>lekarski</t>
  </si>
  <si>
    <t>organizacja produkcji filmowej i telewizyjnej</t>
  </si>
  <si>
    <t>zarządzanie</t>
  </si>
  <si>
    <t>architektura</t>
  </si>
  <si>
    <t>finanse i rachunkowość</t>
  </si>
  <si>
    <t>turystyka i rekreacja</t>
  </si>
  <si>
    <t>Przyporządkowanie kierunku do dziedzin oraz dyscyplin, do których odnoszą się efekty uczenia się</t>
  </si>
  <si>
    <t>Dziedzina nauk medycznych i nauk o zdrowiu - nauki medyczne</t>
  </si>
  <si>
    <t>Dziedizna nauk medycznych i nauk o zdrowiu - nauki o zdrowiu</t>
  </si>
  <si>
    <t>Dziedzina nauk społecznych - nauki prawne</t>
  </si>
  <si>
    <t>Dziedzina nauk społecznych - nauki o polityce i administracji</t>
  </si>
  <si>
    <t>Dziedzina nauk społecznych - nauki o zarządzaniu i jakości</t>
  </si>
  <si>
    <t>Dziedzina nauk społecznych - psychologia</t>
  </si>
  <si>
    <t>Dziedzina nauk społecznych - pedagogika</t>
  </si>
  <si>
    <t>Dziedzina nauk społecznych - nauki o bezpieczeństwie</t>
  </si>
  <si>
    <t>Dziedzina nauk społecznych - ekonomia i finanse</t>
  </si>
  <si>
    <t>Dziedzina nauk inżynieryjno-technicznych</t>
  </si>
  <si>
    <t>Dziedzina nauk medycznych i nauk o zdrowiu</t>
  </si>
  <si>
    <t>Dziedzina nauk ścislych i przyrodniczych - informatyka</t>
  </si>
  <si>
    <t>Dziedzina nauk inżynieryjno-technicznych - architektura i urbanistyka</t>
  </si>
  <si>
    <t>Dziedzina nauk społecznych - geografia społeczno-ekonomiczna i gospodarka przestrzenna</t>
  </si>
  <si>
    <t>Dziedizna nauk społecznych - nauki o komunikacji społecznej i mediach</t>
  </si>
  <si>
    <t>jezykoznawstwo</t>
  </si>
  <si>
    <t>Dziedzina nauk humanistycznych - językoznawstwo</t>
  </si>
  <si>
    <t>geografia spoleczno-ekonomiczna i gospodarka przestrzenna</t>
  </si>
  <si>
    <t>nauki o komunikacji spolecznej i mediach</t>
  </si>
  <si>
    <t>udział %</t>
  </si>
  <si>
    <t xml:space="preserve"> udział %</t>
  </si>
  <si>
    <r>
      <t xml:space="preserve">cele kształcenia
</t>
    </r>
    <r>
      <rPr>
        <i/>
        <sz val="11"/>
        <color theme="2" tint="-0.499984740745262"/>
        <rFont val="Calibri"/>
        <family val="2"/>
        <charset val="238"/>
        <scheme val="minor"/>
      </rPr>
      <t>(w punktach)</t>
    </r>
  </si>
  <si>
    <t>inna dyscyplina naukowa/artystyczna</t>
  </si>
  <si>
    <t>zajęcia lub grupy zajęć, niezależnie od formy ich prowadzenia oraz sposoby weryfikacji i oceny efektów uczenia się osiągniętych przez studenta w trakcie całego cyklu kształcenia</t>
  </si>
  <si>
    <t>grupa zajęć obligatoryjnych</t>
  </si>
  <si>
    <t>lp</t>
  </si>
  <si>
    <t>semestr</t>
  </si>
  <si>
    <t>przedmiot</t>
  </si>
  <si>
    <t>język wykładowy przedmiotu</t>
  </si>
  <si>
    <t>rodzaj zajęć dydaktycznych</t>
  </si>
  <si>
    <t>rodzaj modułu [O/F]</t>
  </si>
  <si>
    <t>forma zaliczenia</t>
  </si>
  <si>
    <t>liczba godzin</t>
  </si>
  <si>
    <t>punkty ECTS</t>
  </si>
  <si>
    <t>dyscyplina</t>
  </si>
  <si>
    <t>osoba sporządzająca sylabus</t>
  </si>
  <si>
    <t>O</t>
  </si>
  <si>
    <t>suma</t>
  </si>
  <si>
    <t>grupa zajęć fakultatywnych</t>
  </si>
  <si>
    <t>F</t>
  </si>
  <si>
    <t>Dodatkowa informacja na temat realizacji zajęć w grupie zajęć fakultatywnych (np. konieczność wyboru X przedmiotów z listy lub w danym roku)</t>
  </si>
  <si>
    <t>Dziedzina+dyscyplina</t>
  </si>
  <si>
    <t>nazwa_wydziału</t>
  </si>
  <si>
    <t>Kolumna1</t>
  </si>
  <si>
    <t>Liczba_semestrów</t>
  </si>
  <si>
    <t>Uzyskiwany_tytuł_zawodowy</t>
  </si>
  <si>
    <t>inżynier architekt</t>
  </si>
  <si>
    <t>magister inżynier architekt</t>
  </si>
  <si>
    <t>magister pielęgniarstwa</t>
  </si>
  <si>
    <t>w szczególności informacja o specjalnościach, modułach, ścieżkach i warunkach ich wyboru</t>
  </si>
  <si>
    <t>film and TV production management</t>
  </si>
  <si>
    <t>management</t>
  </si>
  <si>
    <t>architecture</t>
  </si>
  <si>
    <t>którą student musi uzyskać w ramach  praktyk zawodowych</t>
  </si>
  <si>
    <t>wykorzystywać posiadaną wiedzę 
      –  formułować i rozwiązywać złożone i nietypowe problemy oraz wykonywać zadania w warunkach nie w pełni przewidywalnych przez
               − właściwy dobór źródeł i informacji z nich pochodzących, dokonywanie oceny, krytycznej analizy i syntezy tych informacji
               − dobór oraz stosowanie właściwych metod i narzędzi, w tym zaawansowanych technik informacyjno-komunikacyjnych 
wykorzystywać posiadaną wiedzę  
      –  formułować i rozwiązywać problemy oraz wykonywać zadania typowe dla działalności zawodowej związanej z kierunkiem studiów – w przypadku studiów o profilu praktycznym</t>
  </si>
  <si>
    <t>wykorzystywać posiadaną wiedzę
      – formułować i rozwiązywać złożone i nietypowe problemy oraz innowacyjnie wykonywać zadania w nieprzewidywalnych warunkach przez:
            − właściwy dobór źródeł i informacji z nich pochodzących, dokonywanie oceny, krytycznej analizy, syntezy, twórczej interpretacji i prezentacji tych informacji,
            − dobór oraz stosowanie właściwych metod i narzędzi, w tym zaawansowanych technik informacyjno-komunikacyjnych, 
            − przystosowanie istniejących lub opracowanie nowych metod i narzędzi 
wykorzystywać posiadaną wiedzę
      – formułować i rozwiązywać problemy oraz wykonywać zadania typowe dla działalności zawodowej związanej z kierunkiem studiów – w przypadku studiów o profilu          praktycznym 
formułować i testować hipotezy związane z prostymi problemami badawczymi – w przypadku studiów o profilu ogólnoakademickim 
formułować i testować hipotezy związane z prostymi problemami wdrożeniowymi – w przypadku studiów o profilu praktycznym</t>
  </si>
  <si>
    <t>komunikować się na tematy specjalistyczne ze zróżnicowanymi kręgami odbiorców, prowadzić debatę, posługiwać się językiem obcym na poziomie B2+ Europejskiego Systemu Opisu Kształcenia Językowego oraz specjalistyczną terminologią</t>
  </si>
  <si>
    <t>kierować pracą zespołu, współdziałać z innymi osobami w ramach prac zespołowych i podejmować wiodącą rolę w zespołach</t>
  </si>
  <si>
    <t>Wiedza</t>
  </si>
  <si>
    <t>UmiejetnoSC</t>
  </si>
  <si>
    <t>Kompetencja</t>
  </si>
  <si>
    <t>archeologia</t>
  </si>
  <si>
    <t>filozofia</t>
  </si>
  <si>
    <t>historia</t>
  </si>
  <si>
    <t>językoznawstwo</t>
  </si>
  <si>
    <t>literaturoznawstwo</t>
  </si>
  <si>
    <t>nauki o kulturze i religii</t>
  </si>
  <si>
    <t>nauki o sztuce</t>
  </si>
  <si>
    <t>geografia społeczno-ekonomiczna i gospodarka przestrzenna</t>
  </si>
  <si>
    <t>nauki o komunikacji społecznej i mediach</t>
  </si>
  <si>
    <t>nauki socjologiczne</t>
  </si>
  <si>
    <t>prawo kanoniczne</t>
  </si>
  <si>
    <t>astronomia</t>
  </si>
  <si>
    <t>matematyka</t>
  </si>
  <si>
    <t>nauki biologiczne</t>
  </si>
  <si>
    <t>nauki chemiczne</t>
  </si>
  <si>
    <t>nauki fizyczne</t>
  </si>
  <si>
    <t>nauki o Ziemi i środowisku</t>
  </si>
  <si>
    <t>nauki farmaceutyczne</t>
  </si>
  <si>
    <t>nauki o kulturze fizycznej</t>
  </si>
  <si>
    <t>sztuki filmowe i teatralne</t>
  </si>
  <si>
    <t>sztuki muzyczne</t>
  </si>
  <si>
    <t>sztuki plastyczne i konserwacja dzieł sztuki</t>
  </si>
  <si>
    <t>automatyka, elektronika i elektrotechnika</t>
  </si>
  <si>
    <t>informatyka techniczna i telekomunikacja</t>
  </si>
  <si>
    <t>inżynieria biomedyczna</t>
  </si>
  <si>
    <t>inżynieria chemiczna</t>
  </si>
  <si>
    <t>inżynieria lądowa i transport</t>
  </si>
  <si>
    <t>inżynieria materiałowa</t>
  </si>
  <si>
    <t>inżynieria mechaniczna</t>
  </si>
  <si>
    <t>inżynieria środowiska, górnictwo i energetyka</t>
  </si>
  <si>
    <t>nauki leśne</t>
  </si>
  <si>
    <t>rolnictwo i ogrodnictwo</t>
  </si>
  <si>
    <t>technologia żywności i żywienia</t>
  </si>
  <si>
    <t>weterynaria</t>
  </si>
  <si>
    <t>zootechnika i rybactwo</t>
  </si>
  <si>
    <t>nauki teologiczne</t>
  </si>
  <si>
    <t>język polski</t>
  </si>
  <si>
    <t>język angielski</t>
  </si>
  <si>
    <t>dyscyplina
(wybierz dyscyplinę zgodną z przedmiotem)</t>
  </si>
  <si>
    <t>rodzaj_moduł</t>
  </si>
  <si>
    <r>
      <t>grupa zajęć specjalnościowych</t>
    </r>
    <r>
      <rPr>
        <sz val="11"/>
        <color theme="1"/>
        <rFont val="Calibri"/>
        <family val="2"/>
        <charset val="238"/>
        <scheme val="minor"/>
      </rPr>
      <t xml:space="preserve">
</t>
    </r>
    <r>
      <rPr>
        <sz val="11"/>
        <color rgb="FFFF0000"/>
        <rFont val="Calibri"/>
        <family val="2"/>
        <charset val="238"/>
        <scheme val="minor"/>
      </rPr>
      <t>[wypełnienie poniższej tabeli nie jest wymagane w przypadku braku takiej struktury]</t>
    </r>
  </si>
  <si>
    <t>Dodatkowa informacja na temat realizacji zajęć specjalnościowych (np. konieczność wyboru X przedmiotów z listy)</t>
  </si>
  <si>
    <t>Dodatkowa informacja na temat realizacji zajęć spacjalnościowych (np. konieczność wyboru X przedmiotów z listy)</t>
  </si>
  <si>
    <t>dyscyplina 
(wiodąca jeżeli więcej niż jedna dyscyplina}</t>
  </si>
  <si>
    <t>Dziedzina nauk społecznych - nauki socjologiczne</t>
  </si>
  <si>
    <t>Dziedzina sztuki - sztuki filmowe i teatralne</t>
  </si>
  <si>
    <t>Dziedzina nauk społecznych</t>
  </si>
  <si>
    <t>Dziedzina sztuki</t>
  </si>
  <si>
    <t>Dziedzina nauk ścisłych i przyrodniczych - Matematyka</t>
  </si>
  <si>
    <t>Koncepcja i cele kształcenia</t>
  </si>
  <si>
    <t>w szczególności:
zgodność z misją i strategią uczelni</t>
  </si>
  <si>
    <t>w szczególności:
zgodność z efektami uczenia się</t>
  </si>
  <si>
    <t>sylwetka absolwenta</t>
  </si>
  <si>
    <t>charakterystyka prowadzenia kierunku z uwzglednieniem potrzeb spoleczno gospodarczych</t>
  </si>
  <si>
    <t>związek badań naukowych z dydaktyką w ramach dyscypliny, do ktorej przyporzadkowany jest kierunek studiow</t>
  </si>
  <si>
    <t xml:space="preserve">wymiar, zasady i forma odbywania praktyk zawodowych </t>
  </si>
  <si>
    <t>Umiejętności</t>
  </si>
  <si>
    <t>Kompetencje</t>
  </si>
  <si>
    <t xml:space="preserve">Treści programowe </t>
  </si>
  <si>
    <t>Grupa zajęć</t>
  </si>
  <si>
    <t>Efekty uczenia sie przypisane to grupy zajeć</t>
  </si>
  <si>
    <t>Efekty uczenia się</t>
  </si>
  <si>
    <t>Metody weryfikacji i oceny efektów uczenia się osiągniętych przez studentów w trakcie całego cyklu kształcenia</t>
  </si>
  <si>
    <t>dostarczenie studentom wiedzy z zakresu nauk społecznych</t>
  </si>
  <si>
    <t>zrozumienie zasad ewidencjonowania zdarzeń finansowych w przedsiębiorstwach i instytucjach społecznych</t>
  </si>
  <si>
    <t>wyrobienie umiejetności pozyskiwania, przetwarzania i analizy danych finansowych</t>
  </si>
  <si>
    <t>kształtowanie umiejętności racjonalnego formułowania i rozwiązywania zadań finansowych w organizacji</t>
  </si>
  <si>
    <t>wyrobienie kompetencji sprawnego wypełniania zadań w instytucjach finansowych</t>
  </si>
  <si>
    <t xml:space="preserve">rozwijanie własnej przedsiębiorczości i innowacyjności </t>
  </si>
  <si>
    <t>kształtowanie wrażliwości etycznej i społecznej</t>
  </si>
  <si>
    <t>uświadomienie potrzeby ciągłego rozwoju osobistego i dalszego kształcenia</t>
  </si>
  <si>
    <t>kształtowanie umiejętności profesjonalnego działania w sytuacjach stresowych i kryzysowych</t>
  </si>
  <si>
    <t>rozumienie roli kadry zarządzającej finansami  przedsiębiorstwa w zapewnieniu zrównoważonego rozwoju najbliższego otoczenia, regionu, kraju</t>
  </si>
  <si>
    <t>Kształcenie na kierunku Finanse i Rachunkowość 1 stopnia  wychodzi naprzeciw potrzebom przedsiębiorstw  i instytucji odnośnie zatrudnienia absolwentów posiadajacych  więdzę, umiejętności i kompetencje do organizowania pracy na  stanowiskach zwiazanych z finansami. W instytucjach finansowych absolwenci będą przygotowani do pracy na wszystkich stanowiskach niższego i średniego szczebla, związanymi z obługą klientów, przetwarzaniem i analizą danych. Absolwenci będą przygotowani też do prowadzenia własnej działaności gospodarczej, wskazywania ścieżek komercjalizacji innowacyjnych pomysłów,  wspierania nowo powstałych firm.</t>
  </si>
  <si>
    <t>Prowadzenie kierunku studiów Finanse i Rachunkowość w Krakowskiej Akademii wynika  z podstawowych założeń misji uczelni, obejmującej działania edukacyjne w celu kształtowania osobowości studentów i absolwentów, zdolnych do podejmowania wyzwań związanych z pracą w przedsiębiorstwach, instytucjach finansowych i społecznych oraz własną działalnością gospodarczą. Przygotowanie studentów uwzględnia ich wkład do ekonomicznego rozwoju  kraju i regionu w zakresie przetwarzania i analizy danych finanowych oraz wprowadzania innowacji finansowych. Absolwenci kierunku dzięki praktycznym umiejętnościom w zakresie prowadzenia księgowości i  analiz finansowych będą przygotowani do pracy we wszystkich przedsiębiorstwach i instytucjach poblicznych. Znajomość zasad funkcjonowania rynku finansowego,  potrzeb klientów i produktów tego rynku pozwoli  absolwentom na pracę związaną z obsługą klientów w instytucjach finansowych.</t>
  </si>
  <si>
    <t xml:space="preserve">Na pierwszym roku studiów na kierunku Finanse i Rachunkowość dominują przedmioty podstawowe i kierunkowe uzupełnione o obowiązkowe zajęcia wprowadzające w zagadnienia związane z poszczególnymi obszarami finansów, co ma ułatwić studentom świadomy wybór przedmiotów fakultatywnych. Na drugim roku studiów dominują przedmioty kierunkowe dające studentowi wiedzę, umiejętności i kompetencje z zakresu finansów i rachunkowości. Na trzecim roku przedmioty pogłębiają wiedzę kierunkową i wprowadzają  w zagadnienia specjalistyczne z zakresu praktycznego wykonywania zawodu; praktyka zawodowa obejmuje cały semestr 5. </t>
  </si>
  <si>
    <t>x</t>
  </si>
  <si>
    <t>Praktyki studenckie stanowią integralną cześć studiów. Celem kształcenia praktycznego jest zaznajomienie studentów z charakterem przyszłego zawodu, wykorzystanie nabytych umiejętności w praktycznym działaniu, zyskanie doświadczenia zawodowego oraz poznanie warunków i klimatu pracy zespołowej. Niemniej ważnym celem jest sprawdzenie zdolności do adaptacji w nowym środowisku, elastyczności zachowań oraz możliwości realizacji własnych planów zawodowych.
Praktyki dla kierunku Finanse i Rachunkowosc są obowiązkowe zarówno dla studentów stacjonarnych, jak i niestacjonarnych. Student powinien odbyć praktykę i uzyskać zaliczenie nie później niż do końca ostatniego semestru studiów, przed egzaminem dyplomowym. Czas trwania praktyk to 6 miesięcy. Z uwagi na organizację studiów i umożliwienie studentom realizację praktyk w takim wymiarze godzin, praktyk odbywają się w ramach jednego semestru studiów (5 zimowego). Po  odbyciu praktyk, student uczestniczy także w seminarium, w ramach którego opisuje zadania praktyczne, które zrealizował lub napotkał w trakcie praktyk.  Studenci mogą  skorzystać z oferty praktyk proponowanych przez uczelnię, a także samodzielnie poszukać miejsca praktyki, pod warunkiem, że charakter  wykonywanej przez nich pracy będzie zgodny z programem praktyk dla danego kierunku studiów. Zaliczenie praktyki może być w całości lub w części, jeśli udokumentowane zostanie doświadczenie zawodowe lub prowadzenie działalności gospodarczej, które odpowiada programowi praktyk dla kierunku Finanse i Rachunkowosc.</t>
  </si>
  <si>
    <t>Program studiów nie wymaga przygotowania przez studenta pracy dyplomowej. Studia kończą się złożeniem egzaminu dyplomowego. W ramach przygotowania do egzaminu dyplomowego student przygotowuje opracowanie (w formie eseju lub referatu) na ostatnim semestrze studiów podczas seminarium dyplomowego. Opracowanie dotyczy wybranego przez studenta zagadnienia pod kierunkiem prowadzącego seminarium (ze stopniem co najmniej doktora). Wybrane zagadnienie może dotyczyć postępów teorii lub studium przypadku związanego z treściami omawianymi na przedmiotach studiów lub czynnosci wykonywanych podczas praktyk zawodowych. Podczas egzaminu dyplomowego student odpowiada na 3 pytania. Pierwsze pytanie student  losuje z listy pytań tzw. kierunkowych, drugie pytanie losuje z listy tzw. pytań specjalizacyjnych, a trzecie pytanie dotyczące zagadnienia z opracowanego przez studenta eseju lub referatu, zadaje prowadzący seminarium dyplomowe lub innych członek komisji egzaminu dyplomowego. Pytania kierunkowe dotyczą podstawowych zagadnień związanych z kierunkiem studiów i przypisanych do niego dyscypliną naukową. Pytania specjalizacyjne dotyczą pogłębienia, rozszerzenia, zastosowania lub uściślenia zagadnień związanych z tematami omawianymi na przedmiotach prowadzonych na danym kierunku studiów.</t>
  </si>
  <si>
    <t>Wyniki badań prowadzonych przez pracowników związane z kierunkiem zarzadzanie są prezentowane i omawiane  na zajęciach ze studentami. Niektóre zadania zwiazane z badaniami są powierzane studentom. Pracownicy publikują podręczniki, w których uwzględniane są najnowsze osiągnięcia badawcze. Studenci w ramach przygotowywania się do zajęć mają obowiązek zapoznawania się z artykułami naukowymi dotyczącymi zagadnień prezentowanych na przedmiotach.</t>
  </si>
  <si>
    <t>Do głównych obszarów badawczych można zaliczyć: zarządzanie  społeczną odpowiedzialnością biznesu, zarządzanie rozwojem i innowacyjnością firmy, zarządzanie finansami firmy, determinanty zrównoważonego rozwoju przedsiębiorstw, wykorzystanie nowych form komunikacji społecznej w kontaktach z otoczeniem przedsiębiorstwa, zarządzanie finansami w ujęciu mikro- i makroekonomicznym.</t>
  </si>
  <si>
    <t xml:space="preserve">Uczelnia do prowadzenia kształcenia zapewnia sale wykładowe i ćwiczeniowe z  wyposażeniem multimedialnym. We wszystkich slach wykładowych znajduje się komputer i projektor multimedialny, a w ćwiczeniowych projektor multimedialny. Pracownie komputerowe wyposażone są w sprzęt komputerowy i specjalistyczne programy związane z kierunkiem studiów. </t>
  </si>
  <si>
    <t>miejsce ekonomii, finansów i rachunkowości w systemie nauk społecznych oraz jej przedmiotowe i metodologiczne powiązania z innych dyscyplinami nauk społecznych w szczególnosci z zarzadzaniem</t>
  </si>
  <si>
    <t xml:space="preserve">zasady pozyskiwania gromadzenia i przetwarzania danych finansowych w tym przy użyciu nowoczesnych technologii informatycznych, zna zasady prowadzenia uproszczonych form rachunkowosci oraz  ksiąg rachunkowych,  zna i rozumie podstawowe zasady rachunkowości finansowej w świetle krajowych i międzynarodowych standardów, </t>
  </si>
  <si>
    <t>zasady funkcjonowania rynków finansowych, instytucji finansowych oraz podmiotów sektora finansów publicznych w ich wzajemnych relacjach i uwarunkowaniach społeczno - prawno – ekonomicznych w skali krajowej i międzynarodowej</t>
  </si>
  <si>
    <t xml:space="preserve">rolę i zadania pracownika służb finansowo-księgowych w przedsiębiorstwach i instytucjach  oraz ich udział w zarzadzaniu tymi jednostkami, zna zasady i  zależności pomiędzy prawem gospodarczym, prawem bilansowym, prawem podatkowym, prawem finansowym a funkcjonowaniem przedsiębiorstwa </t>
  </si>
  <si>
    <t>zasady obsługi klientow instytucji rynku finansowego i doboru odpowiednich produktow do ich potrzeb</t>
  </si>
  <si>
    <t>zasady ochrony własności intelektualnej i przemysłowej, prawa autorskiego; zna i rozumie  konieczność ciagłego kształcenia się i  doskonalenia osobistego związanego z szybkimi przemianami społecznymi, gospodarczymi i technologicznymi</t>
  </si>
  <si>
    <t>zasady bezpieczeństwa, etyki zawodowej  i wrażliwości społecznej, sposoby reagowania w sytuacjach zagrożenia i krytycznych</t>
  </si>
  <si>
    <t xml:space="preserve">formułować i rozwiązywać problemy decyzyjne związane z zagadnieniami ekonomii, finansów i rachunkowości wystepujace w procesach zarzadczych przedsiebiorstw i instytucji </t>
  </si>
  <si>
    <t>pozyskiwac,  gromadzic i przetwarzac dane finansowe w tym przy użyciu nowoczesnych technologii informatycznych, potrafi  prowadzic pełne  ksiągi rachunkowe   z dostosowaniem do zasad rachunkowości finansowej w świetle krajowych i międzynarodowych standardów, potrafi prowadzic  uproszczone formy rachunkowsci podatkowej</t>
  </si>
  <si>
    <t>potrafii nawiazac kontakt i  obsługiwac klientow instytucji rynku finansowego, dobierac odpowiednie produkty do ich potrzeb</t>
  </si>
  <si>
    <t>potrafii współtworzyc politykę rachunkowości  i sprawozdawczosci finansowej przedsiębiorstwa oraz prognozy w tym zakresie, wykorzystując przepisy prawa oraz krajowe i międzynarodowe normy rachunkowości</t>
  </si>
  <si>
    <t>motywować siebie i innych do innowacyjności, kreować zachowania przedsiębiorcze w tym prowadzace do otwarcia wlasnej dzialalnosci gospodarczej, dążyć do rozwoju własnego i jednostek gospodarczych,</t>
  </si>
  <si>
    <t>przedstawiać i przekonywać do swoich racji, uzywając specjalistycznej terminologii, oceniać rózne opinie i stanowiska oraz dyskutować o nich w języku ojczystym i wybranym obcym na poziomie B2; potrafi wykorzystywać nowoczesne narzedzia samokształcenia i doskonalenia osobistego i zawodowego</t>
  </si>
  <si>
    <t xml:space="preserve">wdrażać rozwiązania służace bezpieczeństwu ludzi i instytucji, zachowywać się i skłaniać  innych do zachowań etycznych, </t>
  </si>
  <si>
    <t>uaktualniania posiadanej wiedzy i umiejętności, zasięgania opinii ekspertów w zakresie problemów i wyzwań zawodowych</t>
  </si>
  <si>
    <t xml:space="preserve">współtworzenia struktur finansowych w organizacjach, doradzania w zakresie rozwoju przedsiębiorstw z uwzględnieniem interesu publicznego, wypełnianaia powszechnie akceptowalnych ról społecznych i zawodowych, </t>
  </si>
  <si>
    <t>inicjowania przedsiębiorczości i innowacyjności w ramach zatrudniającej  instytucji i na potrzeby własnej działalności gospodarczej</t>
  </si>
  <si>
    <t xml:space="preserve">ustawicznego kształcenia się przez całe zycie, motywowania innych w tym celu, tworzenia dorobku i etosu zawodowego </t>
  </si>
  <si>
    <t>przestrzegania norm i zasad etyki zawodowej, wymagania od innych zachowań etycznych i zgodnych ze statusem zawodowym</t>
  </si>
  <si>
    <t>zaliczenie pisemne, test wyboru, referat, esej, aktywność na zajęciach, rozwiązywanie zadań</t>
  </si>
  <si>
    <t xml:space="preserve">aktywność na zajęciach, dyskusja w grupach, </t>
  </si>
  <si>
    <t>rozwiązywanie zadań, studia przypadku, aktywność na zajęciach, praca w grupach</t>
  </si>
  <si>
    <t xml:space="preserve">Grupa zajęć podstawowych 
</t>
  </si>
  <si>
    <t>EUK6_W1, EUK6_W2</t>
  </si>
  <si>
    <t>EUK6_W1, EUK6_W4</t>
  </si>
  <si>
    <t xml:space="preserve"> - treści z zakresu podstaw ochrony własności intelektualnej,  prawa cywilnego i gospodarczego
- umiejętności analityczne  w zakresie zastosowania  matematyki finansowej  i statystyki do przetwarzania i analizy danych ekonomicznych
- treści z zakresu podstaw mikroekonomii 
- treści z zakresu podstaw makroekonomii
- umiejętności związane z nowoczesnymi technologiami przetwarzania informacji
- kompetencje w zakresie komunikowania się i pracy w grupach oraz doskonalenia zawodowego
- treści z zakresu podstaw przedsiębiorczości
- lektorat języka obcego i WF.
</t>
  </si>
  <si>
    <t>Grupa zajęć kierunkowych</t>
  </si>
  <si>
    <t xml:space="preserve">EUK6_W2, EUK6_W3, EUK6_W4,
EUK6_W5, EUK6_W6, EUK6_W7
</t>
  </si>
  <si>
    <t xml:space="preserve">EUK6_U1, EUK6_U2 , EUK6_U3,
EUK6_U4,
EUK6_U5, EUK6_U6, EUK6_U7
</t>
  </si>
  <si>
    <t xml:space="preserve">EUK6_KS1,
EUK6_KS2,
EUK6_KS3,
EUK6_KS4,
EUK6_KS5
</t>
  </si>
  <si>
    <t xml:space="preserve">Treści zapewniające rozszerzoną wiedzę  z zakresu  nauk o zarządzaniu i jakości oraz ekonomii finansów:
- wiedza i umiejętności z zakresu podstaw rachunkowości
- wiedza i umiejętności w zakresie tworzenia mikroprzedsiębiorstwa  oraz prowadzenia w nich ewidencji zdarzeń gospodarczych 
-wiedza i umiejętności w zakresie wyboru najkorzystniejszej opcji opodatkowania przez mikroprzedsiębiorców  . 
- wiedza i umiejętności z zakresu rachunkowości finansowej
- umiejętności i kompetencje z zakresu zastosowania rachunkowości do zadań zarządczych
- wiedza z zakresu funkcjonowania rynków i instytucji finansowych
- umiejętności i kompetencje z zakresu wdrażania rozwiązań organizacyjnych i finansowych w przedsiębiorstwach i instytucjach
</t>
  </si>
  <si>
    <t>Grupa zajęć specjalistycznych</t>
  </si>
  <si>
    <t xml:space="preserve">EUK6_W1,
EUK6_W2, EUK6_W3, EUK6_W4,
EUK6_W5,
</t>
  </si>
  <si>
    <t xml:space="preserve">Treści zapewniające specjalistyczną wiedzę kierunkową oraz nabycie  umiejętności zawodowych:
- wiedza i umiejętności z zakresu rachunkowości bankowej, budżetowej i ubezpieczeniowej
- wiedza i umiejętności z zakresu obsługi systemów komputerowych w rachunkowości
- umiejętności i kompetencje z zakresu obsługi klientów rynku finansowego
- wiedza i umiejętności z zakresu wyspecjalizowanych analiz finansowych do celów zarządczych
- kompetencje dotyczące organizacji usług w zakresie rachunkowości, określania polityki rachunkowości w różnych przedsiębiorstwach i instytucjach, 
- kompetencje dotyczące przestrzegania zasad  etyki zawodowej w dziedzinie rachunkowości, a także poszanowania dobrych obyczajów w prowadzeniu działalności gospodarczej, tworzenia dorobku i etosu zawodowego oraz motywowania innych w tych obszarach
</t>
  </si>
  <si>
    <t xml:space="preserve">Praktyki 
</t>
  </si>
  <si>
    <t xml:space="preserve">EUK6_U2 , EUK6_U3,
EUK6_U4,
EUK6_U5, EUK6_U6, EUK6_U7
</t>
  </si>
  <si>
    <t>Praktyki trwają 6 miesięcy. Obejmują cały 5 semestr studiów. Odbywane są w działach finansowych przedsiębiorstw, instytucjach finansowych, biurach finansowych oraz w utworzonej w tym celu komórce praktyk zawodowych na uczelni.  Przebieg praktyki jest dokumentowany. Nad realizacją praktyk czuwa pełnomocnik dziekana ds. praktyk studenckich.</t>
  </si>
  <si>
    <t>stacjonarne:1500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</si>
</sst>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1"/>
      <color theme="1"/>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0"/>
      <color theme="1"/>
      <name val="Calibri"/>
      <family val="2"/>
      <charset val="238"/>
      <scheme val="minor"/>
    </font>
    <font>
      <sz val="12"/>
      <color theme="1"/>
      <name val="Calibri"/>
      <family val="2"/>
      <charset val="238"/>
      <scheme val="minor"/>
    </font>
    <font>
      <i/>
      <sz val="11"/>
      <color theme="2" tint="-0.499984740745262"/>
      <name val="Calibri"/>
      <family val="2"/>
      <charset val="238"/>
      <scheme val="minor"/>
    </font>
    <font>
      <sz val="8"/>
      <color theme="1"/>
      <name val="Calibri"/>
      <family val="2"/>
      <charset val="238"/>
      <scheme val="minor"/>
    </font>
    <font>
      <sz val="9"/>
      <name val="Calibri"/>
      <family val="2"/>
      <charset val="238"/>
      <scheme val="minor"/>
    </font>
    <font>
      <sz val="10"/>
      <name val="Calibri"/>
      <family val="2"/>
      <charset val="238"/>
      <scheme val="minor"/>
    </font>
    <font>
      <sz val="10"/>
      <color rgb="FF3F3F76"/>
      <name val="Calibri"/>
      <family val="2"/>
      <charset val="238"/>
      <scheme val="minor"/>
    </font>
    <font>
      <b/>
      <sz val="10"/>
      <color theme="1"/>
      <name val="Calibri"/>
      <family val="2"/>
      <charset val="238"/>
      <scheme val="minor"/>
    </font>
    <font>
      <b/>
      <sz val="16"/>
      <color theme="1"/>
      <name val="Calibri"/>
      <family val="2"/>
      <charset val="238"/>
      <scheme val="minor"/>
    </font>
    <font>
      <i/>
      <sz val="11"/>
      <color theme="1" tint="0.249977111117893"/>
      <name val="Calibri"/>
      <family val="2"/>
      <charset val="238"/>
      <scheme val="minor"/>
    </font>
    <font>
      <sz val="8"/>
      <color rgb="FF3F3F76"/>
      <name val="Calibri"/>
      <family val="2"/>
      <charset val="238"/>
      <scheme val="minor"/>
    </font>
    <font>
      <sz val="8"/>
      <name val="Calibri"/>
      <family val="2"/>
      <charset val="238"/>
      <scheme val="minor"/>
    </font>
    <font>
      <b/>
      <sz val="16"/>
      <color theme="0"/>
      <name val="Calibri"/>
      <family val="2"/>
      <charset val="238"/>
      <scheme val="minor"/>
    </font>
    <font>
      <sz val="16"/>
      <color theme="0"/>
      <name val="Calibri"/>
      <family val="2"/>
      <charset val="238"/>
      <scheme val="minor"/>
    </font>
    <font>
      <sz val="11"/>
      <color indexed="62"/>
      <name val="Calibri"/>
      <family val="2"/>
      <charset val="238"/>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0" tint="-0.14996795556505021"/>
        <bgColor indexed="64"/>
      </patternFill>
    </fill>
    <fill>
      <patternFill patternType="solid">
        <fgColor rgb="FF0070C0"/>
        <bgColor indexed="64"/>
      </patternFill>
    </fill>
    <fill>
      <patternFill patternType="solid">
        <fgColor theme="7"/>
        <bgColor indexed="64"/>
      </patternFill>
    </fill>
    <fill>
      <patternFill patternType="solid">
        <fgColor indexed="26"/>
        <bgColor indexed="64"/>
      </patternFill>
    </fill>
  </fills>
  <borders count="46">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bottom/>
      <diagonal/>
    </border>
    <border>
      <left style="thin">
        <color rgb="FF7F7F7F"/>
      </left>
      <right style="thin">
        <color rgb="FF7F7F7F"/>
      </right>
      <top/>
      <bottom style="thin">
        <color rgb="FF7F7F7F"/>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rgb="FF3F3F3F"/>
      </left>
      <right style="thin">
        <color rgb="FF3F3F3F"/>
      </right>
      <top style="thin">
        <color rgb="FF3F3F3F"/>
      </top>
      <bottom/>
      <diagonal/>
    </border>
    <border>
      <left style="thin">
        <color rgb="FF7F7F7F"/>
      </left>
      <right style="thin">
        <color rgb="FF7F7F7F"/>
      </right>
      <top style="thin">
        <color auto="1"/>
      </top>
      <bottom/>
      <diagonal/>
    </border>
    <border>
      <left style="thin">
        <color rgb="FF3F3F3F"/>
      </left>
      <right style="thin">
        <color rgb="FF3F3F3F"/>
      </right>
      <top style="thin">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style="thin">
        <color indexed="64"/>
      </right>
      <top style="thin">
        <color indexed="64"/>
      </top>
      <bottom/>
      <diagonal/>
    </border>
    <border>
      <left/>
      <right/>
      <top style="thick">
        <color auto="1"/>
      </top>
      <bottom style="thick">
        <color auto="1"/>
      </bottom>
      <diagonal/>
    </border>
    <border>
      <left style="thick">
        <color auto="1"/>
      </left>
      <right style="thin">
        <color auto="1"/>
      </right>
      <top style="thin">
        <color auto="1"/>
      </top>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right/>
      <top style="thick">
        <color auto="1"/>
      </top>
      <bottom/>
      <diagonal/>
    </border>
    <border>
      <left style="thick">
        <color auto="1"/>
      </left>
      <right style="medium">
        <color auto="1"/>
      </right>
      <top style="thick">
        <color auto="1"/>
      </top>
      <bottom style="medium">
        <color auto="1"/>
      </bottom>
      <diagonal/>
    </border>
    <border>
      <left style="medium">
        <color auto="1"/>
      </left>
      <right style="thick">
        <color auto="1"/>
      </right>
      <top style="thick">
        <color auto="1"/>
      </top>
      <bottom style="medium">
        <color auto="1"/>
      </bottom>
      <diagonal/>
    </border>
    <border>
      <left style="thick">
        <color auto="1"/>
      </left>
      <right style="medium">
        <color auto="1"/>
      </right>
      <top style="medium">
        <color auto="1"/>
      </top>
      <bottom style="medium">
        <color auto="1"/>
      </bottom>
      <diagonal/>
    </border>
    <border>
      <left style="medium">
        <color auto="1"/>
      </left>
      <right style="thick">
        <color auto="1"/>
      </right>
      <top style="medium">
        <color auto="1"/>
      </top>
      <bottom style="medium">
        <color auto="1"/>
      </bottom>
      <diagonal/>
    </border>
    <border>
      <left style="thick">
        <color auto="1"/>
      </left>
      <right style="medium">
        <color auto="1"/>
      </right>
      <top style="medium">
        <color auto="1"/>
      </top>
      <bottom style="thick">
        <color auto="1"/>
      </bottom>
      <diagonal/>
    </border>
    <border>
      <left style="medium">
        <color auto="1"/>
      </left>
      <right style="thick">
        <color auto="1"/>
      </right>
      <top style="medium">
        <color auto="1"/>
      </top>
      <bottom style="thick">
        <color auto="1"/>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63"/>
      </left>
      <right style="thin">
        <color indexed="63"/>
      </right>
      <top style="thin">
        <color indexed="63"/>
      </top>
      <bottom/>
      <diagonal/>
    </border>
  </borders>
  <cellStyleXfs count="5">
    <xf numFmtId="0" fontId="0" fillId="0" borderId="0"/>
    <xf numFmtId="0" fontId="1" fillId="2" borderId="1" applyNumberFormat="0" applyAlignment="0" applyProtection="0"/>
    <xf numFmtId="0" fontId="2" fillId="3" borderId="2" applyNumberFormat="0" applyAlignment="0" applyProtection="0"/>
    <xf numFmtId="0" fontId="3" fillId="3" borderId="1" applyNumberFormat="0" applyAlignment="0" applyProtection="0"/>
    <xf numFmtId="0" fontId="5" fillId="0" borderId="0" applyNumberFormat="0" applyFill="0" applyBorder="0" applyAlignment="0" applyProtection="0"/>
  </cellStyleXfs>
  <cellXfs count="173">
    <xf numFmtId="0" fontId="0" fillId="0" borderId="0" xfId="0"/>
    <xf numFmtId="0" fontId="0" fillId="4" borderId="0" xfId="0" applyFill="1" applyAlignment="1">
      <alignment vertical="center" wrapText="1"/>
    </xf>
    <xf numFmtId="0" fontId="7" fillId="4" borderId="0" xfId="0" applyFont="1" applyFill="1" applyAlignment="1">
      <alignment horizontal="left" vertical="center" wrapText="1"/>
    </xf>
    <xf numFmtId="0" fontId="8" fillId="4" borderId="1" xfId="1" applyFont="1" applyFill="1" applyAlignment="1">
      <alignment horizontal="left" vertical="center" wrapText="1" indent="1"/>
    </xf>
    <xf numFmtId="0" fontId="8" fillId="4" borderId="0" xfId="1" applyFont="1" applyFill="1" applyBorder="1" applyAlignment="1">
      <alignment horizontal="left" vertical="center" wrapText="1" indent="1"/>
    </xf>
    <xf numFmtId="0" fontId="0" fillId="4" borderId="0" xfId="0" applyFill="1" applyAlignment="1">
      <alignment horizontal="center" vertical="center"/>
    </xf>
    <xf numFmtId="0" fontId="0" fillId="4" borderId="0" xfId="0" applyFill="1"/>
    <xf numFmtId="0" fontId="0" fillId="4" borderId="0" xfId="0" applyFill="1" applyAlignment="1">
      <alignment horizontal="right"/>
    </xf>
    <xf numFmtId="0" fontId="0" fillId="0" borderId="0" xfId="0" applyAlignment="1">
      <alignment horizontal="right"/>
    </xf>
    <xf numFmtId="0" fontId="0" fillId="4" borderId="0" xfId="0" applyFill="1" applyAlignment="1">
      <alignment horizontal="center" vertical="center" wrapText="1"/>
    </xf>
    <xf numFmtId="0" fontId="6" fillId="4" borderId="0" xfId="0" applyFont="1" applyFill="1" applyAlignment="1">
      <alignment vertical="center" wrapText="1"/>
    </xf>
    <xf numFmtId="0" fontId="0" fillId="4" borderId="0" xfId="0" applyFont="1" applyFill="1" applyAlignment="1">
      <alignment vertical="center" wrapText="1"/>
    </xf>
    <xf numFmtId="0" fontId="5" fillId="4" borderId="0" xfId="4" applyFill="1" applyAlignment="1">
      <alignment wrapText="1"/>
    </xf>
    <xf numFmtId="0" fontId="10" fillId="4" borderId="0" xfId="0" applyFont="1" applyFill="1" applyAlignment="1">
      <alignment horizontal="center" vertical="center"/>
    </xf>
    <xf numFmtId="0" fontId="2" fillId="4" borderId="0" xfId="2" applyFill="1" applyBorder="1" applyAlignment="1">
      <alignment horizontal="center" vertical="center" wrapText="1"/>
    </xf>
    <xf numFmtId="0" fontId="5" fillId="4" borderId="0" xfId="4" applyFill="1" applyAlignment="1">
      <alignment vertical="center" wrapText="1"/>
    </xf>
    <xf numFmtId="0" fontId="4" fillId="4" borderId="0" xfId="0" applyFont="1" applyFill="1" applyAlignment="1">
      <alignment horizontal="right" vertical="center"/>
    </xf>
    <xf numFmtId="0" fontId="0" fillId="4" borderId="0" xfId="0" applyFont="1" applyFill="1" applyAlignment="1">
      <alignment horizontal="right" vertical="center" wrapText="1"/>
    </xf>
    <xf numFmtId="0" fontId="5" fillId="4" borderId="0" xfId="4" applyFill="1" applyAlignment="1">
      <alignment horizontal="left" vertical="center" wrapText="1"/>
    </xf>
    <xf numFmtId="0" fontId="0" fillId="4" borderId="0" xfId="0" applyFill="1" applyAlignment="1">
      <alignment horizontal="right" vertical="center" wrapText="1"/>
    </xf>
    <xf numFmtId="0" fontId="6" fillId="4" borderId="0" xfId="0" applyFont="1" applyFill="1" applyAlignment="1">
      <alignment horizontal="center" vertical="center" wrapText="1"/>
    </xf>
    <xf numFmtId="0" fontId="12" fillId="4" borderId="0" xfId="0" applyFont="1" applyFill="1"/>
    <xf numFmtId="0" fontId="0" fillId="0" borderId="0" xfId="0" applyFill="1" applyAlignment="1">
      <alignment horizontal="center" vertical="center" wrapText="1"/>
    </xf>
    <xf numFmtId="0" fontId="0" fillId="0" borderId="0" xfId="0" applyFont="1" applyFill="1" applyAlignment="1">
      <alignment vertical="center" wrapText="1"/>
    </xf>
    <xf numFmtId="0" fontId="0" fillId="0" borderId="0" xfId="0" applyFill="1"/>
    <xf numFmtId="0" fontId="0" fillId="0" borderId="0" xfId="0" applyFill="1" applyAlignment="1">
      <alignment vertical="center" wrapText="1"/>
    </xf>
    <xf numFmtId="0" fontId="8" fillId="4" borderId="1" xfId="1" applyFont="1" applyFill="1" applyAlignment="1">
      <alignment horizontal="left" vertical="center" wrapText="1"/>
    </xf>
    <xf numFmtId="0" fontId="0" fillId="0" borderId="0" xfId="0" applyAlignment="1">
      <alignment vertical="center"/>
    </xf>
    <xf numFmtId="0" fontId="0" fillId="0" borderId="0" xfId="0" applyFill="1" applyAlignment="1">
      <alignment horizontal="left" vertical="center" wrapText="1"/>
    </xf>
    <xf numFmtId="0" fontId="0" fillId="0" borderId="0" xfId="0" applyFill="1" applyAlignment="1">
      <alignment horizontal="left" wrapText="1"/>
    </xf>
    <xf numFmtId="0" fontId="8" fillId="4" borderId="1" xfId="1" applyFont="1" applyFill="1" applyAlignment="1">
      <alignment horizontal="center" vertical="center" wrapText="1"/>
    </xf>
    <xf numFmtId="0" fontId="14" fillId="4" borderId="1" xfId="1" applyFont="1" applyFill="1" applyAlignment="1">
      <alignment horizontal="center" vertical="center" wrapText="1"/>
    </xf>
    <xf numFmtId="0" fontId="9" fillId="0" borderId="0" xfId="0" applyFont="1" applyFill="1" applyAlignment="1">
      <alignment vertical="center" wrapText="1"/>
    </xf>
    <xf numFmtId="0" fontId="15" fillId="0" borderId="1" xfId="1" applyFont="1" applyFill="1" applyAlignment="1">
      <alignment horizontal="center"/>
    </xf>
    <xf numFmtId="0" fontId="9" fillId="0" borderId="0" xfId="0" applyFont="1"/>
    <xf numFmtId="0" fontId="0" fillId="0" borderId="0" xfId="0" applyFill="1" applyAlignment="1">
      <alignment horizontal="center"/>
    </xf>
    <xf numFmtId="0" fontId="0" fillId="0" borderId="0" xfId="0" applyFill="1" applyAlignment="1">
      <alignment wrapText="1"/>
    </xf>
    <xf numFmtId="0" fontId="0" fillId="0" borderId="0" xfId="0" applyFill="1" applyAlignment="1">
      <alignment horizontal="center" wrapText="1"/>
    </xf>
    <xf numFmtId="0" fontId="12" fillId="5" borderId="0" xfId="0" applyFont="1" applyFill="1"/>
    <xf numFmtId="0" fontId="12" fillId="0" borderId="0" xfId="0" applyFont="1"/>
    <xf numFmtId="0" fontId="12" fillId="0" borderId="0" xfId="0" applyFont="1" applyFill="1"/>
    <xf numFmtId="0" fontId="12" fillId="0" borderId="0" xfId="0" applyFont="1" applyAlignment="1">
      <alignment horizontal="left"/>
    </xf>
    <xf numFmtId="0" fontId="6" fillId="0" borderId="0" xfId="0" applyFont="1"/>
    <xf numFmtId="0" fontId="6" fillId="0" borderId="0" xfId="0" applyFont="1" applyAlignment="1">
      <alignment wrapText="1"/>
    </xf>
    <xf numFmtId="0" fontId="0" fillId="4" borderId="10" xfId="0" applyFill="1" applyBorder="1"/>
    <xf numFmtId="0" fontId="8" fillId="4" borderId="10" xfId="0" applyFont="1" applyFill="1" applyBorder="1"/>
    <xf numFmtId="0" fontId="8" fillId="4" borderId="1" xfId="1" applyFont="1" applyFill="1" applyAlignment="1">
      <alignment horizontal="center" vertical="center" textRotation="90" wrapText="1"/>
    </xf>
    <xf numFmtId="0" fontId="1" fillId="4" borderId="1" xfId="1" applyFill="1" applyAlignment="1">
      <alignment horizontal="center"/>
    </xf>
    <xf numFmtId="0" fontId="0" fillId="0" borderId="0" xfId="0" applyAlignment="1">
      <alignment horizontal="center"/>
    </xf>
    <xf numFmtId="0" fontId="20" fillId="5" borderId="0" xfId="0" applyFont="1" applyFill="1"/>
    <xf numFmtId="0" fontId="0" fillId="4" borderId="13" xfId="0" applyFill="1" applyBorder="1"/>
    <xf numFmtId="0" fontId="0" fillId="4" borderId="14" xfId="0" applyFill="1" applyBorder="1"/>
    <xf numFmtId="0" fontId="0" fillId="4" borderId="15" xfId="0" applyFill="1" applyBorder="1"/>
    <xf numFmtId="0" fontId="8" fillId="4" borderId="11" xfId="0" applyFont="1" applyFill="1" applyBorder="1"/>
    <xf numFmtId="0" fontId="0" fillId="4" borderId="16" xfId="0" applyFill="1" applyBorder="1"/>
    <xf numFmtId="0" fontId="8" fillId="4" borderId="11" xfId="0" applyFont="1" applyFill="1" applyBorder="1" applyProtection="1">
      <protection locked="0"/>
    </xf>
    <xf numFmtId="0" fontId="0" fillId="4" borderId="14" xfId="0" applyFill="1" applyBorder="1" applyProtection="1">
      <protection locked="0"/>
    </xf>
    <xf numFmtId="0" fontId="0" fillId="4" borderId="15" xfId="0" applyFill="1" applyBorder="1" applyProtection="1">
      <protection locked="0"/>
    </xf>
    <xf numFmtId="0" fontId="0" fillId="4" borderId="17" xfId="0" applyFill="1" applyBorder="1"/>
    <xf numFmtId="0" fontId="0" fillId="6" borderId="0" xfId="0" applyFill="1"/>
    <xf numFmtId="0" fontId="0" fillId="7" borderId="0" xfId="0" applyFill="1"/>
    <xf numFmtId="0" fontId="8" fillId="4" borderId="0" xfId="0" applyFont="1" applyFill="1"/>
    <xf numFmtId="0" fontId="0" fillId="0" borderId="0" xfId="0" applyFill="1" applyProtection="1">
      <protection locked="0"/>
    </xf>
    <xf numFmtId="0" fontId="2" fillId="3" borderId="2" xfId="2" applyAlignment="1" applyProtection="1">
      <alignment horizontal="center" wrapText="1"/>
      <protection locked="0"/>
    </xf>
    <xf numFmtId="0" fontId="3" fillId="3" borderId="6" xfId="3" applyBorder="1" applyAlignment="1" applyProtection="1">
      <alignment horizontal="center"/>
      <protection locked="0"/>
    </xf>
    <xf numFmtId="0" fontId="3" fillId="3" borderId="1" xfId="3" applyAlignment="1" applyProtection="1">
      <alignment horizontal="center" vertical="center"/>
      <protection locked="0"/>
    </xf>
    <xf numFmtId="164" fontId="3" fillId="3" borderId="1" xfId="3" applyNumberFormat="1" applyAlignment="1" applyProtection="1">
      <alignment horizontal="center" vertical="center"/>
      <protection locked="0"/>
    </xf>
    <xf numFmtId="9" fontId="3" fillId="3" borderId="1" xfId="3" applyNumberFormat="1" applyAlignment="1" applyProtection="1">
      <alignment horizontal="center" vertical="center"/>
      <protection locked="0"/>
    </xf>
    <xf numFmtId="0" fontId="1" fillId="8" borderId="1" xfId="1" applyFill="1" applyAlignment="1" applyProtection="1">
      <alignment wrapText="1"/>
      <protection locked="0"/>
    </xf>
    <xf numFmtId="0" fontId="1" fillId="8" borderId="1" xfId="1" applyFill="1" applyAlignment="1" applyProtection="1">
      <alignment vertical="center"/>
      <protection locked="0"/>
    </xf>
    <xf numFmtId="0" fontId="1" fillId="8" borderId="1" xfId="1" applyFill="1" applyAlignment="1" applyProtection="1">
      <alignment horizontal="center" vertical="center"/>
      <protection locked="0"/>
    </xf>
    <xf numFmtId="0" fontId="1" fillId="8" borderId="1" xfId="1" applyFill="1" applyAlignment="1" applyProtection="1">
      <alignment horizontal="left" vertical="center"/>
      <protection locked="0"/>
    </xf>
    <xf numFmtId="0" fontId="19" fillId="8" borderId="1" xfId="1" applyFont="1" applyFill="1" applyBorder="1" applyAlignment="1" applyProtection="1">
      <alignment horizontal="center"/>
      <protection locked="0"/>
    </xf>
    <xf numFmtId="0" fontId="19" fillId="8" borderId="1" xfId="1" applyFont="1" applyFill="1" applyBorder="1" applyProtection="1">
      <protection locked="0"/>
    </xf>
    <xf numFmtId="0" fontId="19" fillId="8" borderId="12" xfId="1" applyFont="1" applyFill="1" applyBorder="1" applyAlignment="1" applyProtection="1">
      <alignment horizontal="center"/>
      <protection locked="0"/>
    </xf>
    <xf numFmtId="0" fontId="19" fillId="8" borderId="12" xfId="1" applyFont="1" applyFill="1" applyBorder="1" applyProtection="1">
      <protection locked="0"/>
    </xf>
    <xf numFmtId="0" fontId="19" fillId="8" borderId="1" xfId="1" applyFont="1" applyFill="1" applyAlignment="1" applyProtection="1">
      <alignment horizontal="center"/>
      <protection locked="0"/>
    </xf>
    <xf numFmtId="0" fontId="19" fillId="8" borderId="1" xfId="1" applyFont="1" applyFill="1" applyProtection="1">
      <protection locked="0"/>
    </xf>
    <xf numFmtId="0" fontId="15" fillId="0" borderId="4" xfId="1" applyFont="1" applyFill="1" applyBorder="1" applyAlignment="1">
      <alignment horizontal="center"/>
    </xf>
    <xf numFmtId="0" fontId="1" fillId="8" borderId="4" xfId="1" applyFill="1" applyBorder="1" applyAlignment="1" applyProtection="1">
      <alignment wrapText="1"/>
      <protection locked="0"/>
    </xf>
    <xf numFmtId="0" fontId="2" fillId="3" borderId="18" xfId="2" applyBorder="1" applyAlignment="1" applyProtection="1">
      <alignment horizontal="center" wrapText="1"/>
      <protection locked="0"/>
    </xf>
    <xf numFmtId="0" fontId="9" fillId="4" borderId="15" xfId="0" applyFont="1" applyFill="1" applyBorder="1" applyAlignment="1">
      <alignment vertical="center" wrapText="1"/>
    </xf>
    <xf numFmtId="0" fontId="0" fillId="4" borderId="0" xfId="0" applyFill="1" applyAlignment="1">
      <alignment horizontal="center"/>
    </xf>
    <xf numFmtId="0" fontId="0" fillId="4" borderId="0" xfId="0" applyFill="1" applyAlignment="1">
      <alignment wrapText="1"/>
    </xf>
    <xf numFmtId="0" fontId="0" fillId="4" borderId="0" xfId="0" applyFill="1" applyAlignment="1">
      <alignment horizontal="center" wrapText="1"/>
    </xf>
    <xf numFmtId="0" fontId="0" fillId="9" borderId="0" xfId="0" applyFill="1"/>
    <xf numFmtId="0" fontId="0" fillId="9" borderId="0" xfId="0" applyFill="1" applyAlignment="1">
      <alignment horizontal="center"/>
    </xf>
    <xf numFmtId="0" fontId="0" fillId="9" borderId="0" xfId="0" applyFill="1" applyAlignment="1">
      <alignment wrapText="1"/>
    </xf>
    <xf numFmtId="0" fontId="0" fillId="9" borderId="0" xfId="0" applyFill="1" applyAlignment="1">
      <alignment horizontal="center" wrapText="1"/>
    </xf>
    <xf numFmtId="0" fontId="0" fillId="9" borderId="0" xfId="0" applyFill="1" applyAlignment="1">
      <alignment vertical="center" wrapText="1"/>
    </xf>
    <xf numFmtId="0" fontId="0" fillId="9" borderId="0" xfId="0" applyFill="1" applyAlignment="1">
      <alignment horizontal="center" vertical="center" wrapText="1"/>
    </xf>
    <xf numFmtId="0" fontId="7" fillId="4" borderId="0" xfId="0" applyFont="1" applyFill="1" applyAlignment="1">
      <alignment horizontal="left" vertical="center" wrapText="1"/>
    </xf>
    <xf numFmtId="0" fontId="8" fillId="4" borderId="15" xfId="0" applyFont="1" applyFill="1" applyBorder="1"/>
    <xf numFmtId="0" fontId="15" fillId="4" borderId="19" xfId="1" applyFont="1" applyFill="1" applyBorder="1" applyAlignment="1">
      <alignment horizontal="center"/>
    </xf>
    <xf numFmtId="0" fontId="1" fillId="4" borderId="19" xfId="1" applyFill="1" applyBorder="1" applyAlignment="1" applyProtection="1">
      <alignment wrapText="1"/>
      <protection locked="0"/>
    </xf>
    <xf numFmtId="0" fontId="2" fillId="4" borderId="20" xfId="2" applyFill="1" applyBorder="1" applyAlignment="1" applyProtection="1">
      <alignment horizontal="center" wrapText="1"/>
      <protection locked="0"/>
    </xf>
    <xf numFmtId="0" fontId="9" fillId="4" borderId="0" xfId="0" applyFont="1" applyFill="1"/>
    <xf numFmtId="0" fontId="15" fillId="0" borderId="1" xfId="1" applyFont="1" applyFill="1" applyBorder="1" applyAlignment="1">
      <alignment horizontal="center"/>
    </xf>
    <xf numFmtId="0" fontId="1" fillId="8" borderId="1" xfId="1" applyFill="1" applyBorder="1" applyAlignment="1" applyProtection="1">
      <alignment wrapText="1"/>
      <protection locked="0"/>
    </xf>
    <xf numFmtId="0" fontId="2" fillId="3" borderId="1" xfId="2" applyBorder="1" applyAlignment="1" applyProtection="1">
      <alignment horizontal="center" wrapText="1"/>
      <protection locked="0"/>
    </xf>
    <xf numFmtId="0" fontId="0" fillId="0" borderId="21" xfId="0"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0" xfId="0" applyBorder="1"/>
    <xf numFmtId="0" fontId="0" fillId="0" borderId="30" xfId="0" applyBorder="1" applyAlignment="1">
      <alignment vertical="top" wrapText="1"/>
    </xf>
    <xf numFmtId="0" fontId="0" fillId="0" borderId="34" xfId="0" applyBorder="1" applyAlignment="1">
      <alignment horizontal="center" vertical="center"/>
    </xf>
    <xf numFmtId="0" fontId="0" fillId="0" borderId="34" xfId="0" applyBorder="1"/>
    <xf numFmtId="0" fontId="0" fillId="0" borderId="34" xfId="0" applyBorder="1" applyAlignment="1">
      <alignment vertical="top" wrapText="1"/>
    </xf>
    <xf numFmtId="0" fontId="0" fillId="8" borderId="10" xfId="0" applyFill="1" applyBorder="1" applyProtection="1">
      <protection locked="0"/>
    </xf>
    <xf numFmtId="0" fontId="0" fillId="8" borderId="27" xfId="0" applyFill="1" applyBorder="1" applyProtection="1">
      <protection locked="0"/>
    </xf>
    <xf numFmtId="0" fontId="0" fillId="8" borderId="10" xfId="0" applyFill="1" applyBorder="1" applyAlignment="1" applyProtection="1">
      <alignment horizontal="left" vertical="top" wrapText="1"/>
      <protection locked="0"/>
    </xf>
    <xf numFmtId="0" fontId="0" fillId="8" borderId="29" xfId="0" applyFill="1" applyBorder="1" applyAlignment="1" applyProtection="1">
      <alignment horizontal="left" vertical="top" wrapText="1"/>
      <protection locked="0"/>
    </xf>
    <xf numFmtId="0" fontId="0" fillId="8" borderId="27" xfId="0" applyFill="1" applyBorder="1" applyAlignment="1" applyProtection="1">
      <alignment horizontal="left" vertical="top" wrapText="1"/>
      <protection locked="0"/>
    </xf>
    <xf numFmtId="0" fontId="22" fillId="10" borderId="0" xfId="0" applyFont="1" applyFill="1"/>
    <xf numFmtId="0" fontId="22" fillId="4" borderId="0" xfId="0" applyFont="1" applyFill="1"/>
    <xf numFmtId="0" fontId="17" fillId="0" borderId="37" xfId="0" applyFont="1" applyBorder="1" applyAlignment="1">
      <alignment horizontal="center" vertical="center" wrapText="1"/>
    </xf>
    <xf numFmtId="0" fontId="17" fillId="0" borderId="39" xfId="0" applyFont="1" applyBorder="1" applyAlignment="1">
      <alignment horizontal="center" vertical="center" wrapText="1"/>
    </xf>
    <xf numFmtId="0" fontId="21" fillId="11" borderId="35" xfId="0" applyFont="1" applyFill="1" applyBorder="1" applyAlignment="1">
      <alignment horizontal="center" vertical="center" wrapText="1"/>
    </xf>
    <xf numFmtId="0" fontId="21" fillId="11" borderId="36" xfId="0" applyFont="1" applyFill="1" applyBorder="1" applyAlignment="1">
      <alignment horizontal="center" vertical="center" wrapText="1"/>
    </xf>
    <xf numFmtId="0" fontId="0" fillId="0" borderId="38" xfId="0" applyBorder="1" applyAlignment="1" applyProtection="1">
      <alignment horizontal="left" vertical="top" wrapText="1"/>
      <protection locked="0"/>
    </xf>
    <xf numFmtId="0" fontId="0" fillId="0" borderId="40" xfId="0" applyBorder="1" applyAlignment="1" applyProtection="1">
      <alignment horizontal="left" vertical="top" wrapText="1"/>
      <protection locked="0"/>
    </xf>
    <xf numFmtId="0" fontId="1" fillId="12" borderId="1" xfId="1" applyFill="1" applyAlignment="1" applyProtection="1">
      <alignment vertical="center" wrapText="1"/>
      <protection locked="0"/>
    </xf>
    <xf numFmtId="0" fontId="1" fillId="12" borderId="1" xfId="1" applyFill="1" applyAlignment="1" applyProtection="1">
      <alignment horizontal="right" vertical="center" wrapText="1"/>
      <protection locked="0"/>
    </xf>
    <xf numFmtId="0" fontId="23" fillId="12" borderId="1" xfId="1" applyFont="1" applyFill="1" applyAlignment="1" applyProtection="1">
      <alignment vertical="center" wrapText="1"/>
      <protection locked="0"/>
    </xf>
    <xf numFmtId="0" fontId="23" fillId="12" borderId="1" xfId="1" applyFont="1" applyFill="1" applyAlignment="1" applyProtection="1">
      <alignment wrapText="1"/>
      <protection locked="0"/>
    </xf>
    <xf numFmtId="0" fontId="1" fillId="12" borderId="1" xfId="1" applyFill="1" applyAlignment="1" applyProtection="1">
      <alignment wrapText="1"/>
      <protection locked="0"/>
    </xf>
    <xf numFmtId="0" fontId="23" fillId="12" borderId="44" xfId="1" applyFont="1" applyFill="1" applyBorder="1" applyAlignment="1" applyProtection="1">
      <alignment wrapText="1"/>
      <protection locked="0"/>
    </xf>
    <xf numFmtId="0" fontId="2" fillId="3" borderId="45" xfId="2" applyBorder="1" applyAlignment="1" applyProtection="1">
      <alignment horizontal="center" wrapText="1"/>
      <protection locked="0"/>
    </xf>
    <xf numFmtId="0" fontId="7" fillId="4" borderId="0" xfId="0" applyFont="1" applyFill="1" applyAlignment="1">
      <alignment horizontal="left" wrapText="1"/>
    </xf>
    <xf numFmtId="0" fontId="7" fillId="0" borderId="0" xfId="0" applyFont="1" applyFill="1" applyAlignment="1">
      <alignment horizontal="left" wrapText="1"/>
    </xf>
    <xf numFmtId="0" fontId="7" fillId="4" borderId="0" xfId="0" applyFont="1" applyFill="1" applyAlignment="1" applyProtection="1">
      <alignment horizontal="left" wrapText="1"/>
      <protection locked="0"/>
    </xf>
    <xf numFmtId="0" fontId="7" fillId="4" borderId="0" xfId="0" applyFont="1" applyFill="1" applyAlignment="1">
      <alignment horizontal="left" vertical="center" wrapText="1"/>
    </xf>
    <xf numFmtId="0" fontId="5" fillId="4" borderId="3" xfId="4" applyFill="1" applyBorder="1" applyAlignment="1">
      <alignment horizontal="left" wrapText="1"/>
    </xf>
    <xf numFmtId="0" fontId="1" fillId="8" borderId="1" xfId="1" applyFill="1" applyAlignment="1" applyProtection="1">
      <alignment horizontal="left" vertical="center" wrapText="1"/>
      <protection locked="0"/>
    </xf>
    <xf numFmtId="0" fontId="8" fillId="4" borderId="4" xfId="1" applyFont="1" applyFill="1" applyBorder="1" applyAlignment="1">
      <alignment horizontal="center" vertical="center" wrapText="1"/>
    </xf>
    <xf numFmtId="0" fontId="8" fillId="4" borderId="5" xfId="1" applyFont="1" applyFill="1" applyBorder="1" applyAlignment="1">
      <alignment horizontal="center" vertical="center" wrapText="1"/>
    </xf>
    <xf numFmtId="0" fontId="8" fillId="4" borderId="6" xfId="1" applyFont="1" applyFill="1" applyBorder="1" applyAlignment="1">
      <alignment horizontal="center" vertical="center" wrapText="1"/>
    </xf>
    <xf numFmtId="0" fontId="1" fillId="12" borderId="1" xfId="1" applyFill="1" applyAlignment="1" applyProtection="1">
      <alignment horizontal="left" vertical="center" wrapText="1"/>
      <protection locked="0"/>
    </xf>
    <xf numFmtId="0" fontId="1" fillId="8" borderId="1" xfId="1" applyFill="1" applyAlignment="1">
      <alignment horizontal="left" vertical="center" wrapText="1"/>
    </xf>
    <xf numFmtId="0" fontId="6" fillId="0" borderId="0" xfId="0" applyFont="1" applyFill="1" applyAlignment="1">
      <alignment horizontal="center" vertical="center" wrapText="1"/>
    </xf>
    <xf numFmtId="0" fontId="6" fillId="4" borderId="0" xfId="0" applyFont="1" applyFill="1" applyAlignment="1">
      <alignment horizontal="center" vertical="center" wrapText="1"/>
    </xf>
    <xf numFmtId="0" fontId="8" fillId="4" borderId="1" xfId="1" applyFont="1" applyFill="1" applyAlignment="1">
      <alignment horizontal="left" vertical="center" wrapText="1"/>
    </xf>
    <xf numFmtId="0" fontId="5" fillId="0" borderId="0" xfId="4" applyFill="1" applyBorder="1" applyAlignment="1">
      <alignment horizontal="left" vertical="center" wrapText="1"/>
    </xf>
    <xf numFmtId="0" fontId="23" fillId="12" borderId="41" xfId="1" applyFont="1" applyFill="1" applyBorder="1" applyAlignment="1" applyProtection="1">
      <alignment horizontal="left" vertical="center" wrapText="1"/>
      <protection locked="0"/>
    </xf>
    <xf numFmtId="0" fontId="1" fillId="12" borderId="42" xfId="1" applyFill="1" applyBorder="1" applyAlignment="1" applyProtection="1">
      <alignment horizontal="left" vertical="center" wrapText="1"/>
      <protection locked="0"/>
    </xf>
    <xf numFmtId="0" fontId="1" fillId="12" borderId="43" xfId="1" applyFill="1" applyBorder="1" applyAlignment="1" applyProtection="1">
      <alignment horizontal="left" vertical="center" wrapText="1"/>
      <protection locked="0"/>
    </xf>
    <xf numFmtId="0" fontId="1" fillId="12" borderId="41" xfId="1" applyFill="1" applyBorder="1" applyAlignment="1" applyProtection="1">
      <alignment horizontal="left" vertical="center" wrapText="1"/>
      <protection locked="0"/>
    </xf>
    <xf numFmtId="0" fontId="16" fillId="6" borderId="0" xfId="0" applyFont="1" applyFill="1" applyAlignment="1">
      <alignment horizontal="center" vertical="top"/>
    </xf>
    <xf numFmtId="0" fontId="9" fillId="6" borderId="0" xfId="0" applyFont="1" applyFill="1" applyAlignment="1">
      <alignment horizontal="left" vertical="top" wrapText="1"/>
    </xf>
    <xf numFmtId="0" fontId="16" fillId="7" borderId="0" xfId="0" applyFont="1" applyFill="1" applyAlignment="1">
      <alignment horizontal="center" vertical="top"/>
    </xf>
    <xf numFmtId="0" fontId="9" fillId="7" borderId="0" xfId="0" applyFont="1" applyFill="1" applyAlignment="1">
      <alignment horizontal="left" vertical="top" wrapText="1"/>
    </xf>
    <xf numFmtId="0" fontId="16" fillId="7" borderId="0" xfId="0" applyFont="1" applyFill="1" applyAlignment="1">
      <alignment vertical="top"/>
    </xf>
    <xf numFmtId="0" fontId="16" fillId="6" borderId="0" xfId="0" applyFont="1" applyFill="1" applyAlignment="1">
      <alignment vertical="top"/>
    </xf>
    <xf numFmtId="0" fontId="0" fillId="8" borderId="25" xfId="0" applyFill="1" applyBorder="1" applyAlignment="1" applyProtection="1">
      <alignment horizontal="left" vertical="top" wrapText="1"/>
      <protection locked="0"/>
    </xf>
    <xf numFmtId="0" fontId="0" fillId="8" borderId="28" xfId="0" applyFill="1" applyBorder="1" applyAlignment="1" applyProtection="1">
      <alignment horizontal="left" vertical="top" wrapText="1"/>
      <protection locked="0"/>
    </xf>
    <xf numFmtId="0" fontId="0" fillId="0" borderId="24" xfId="0" applyBorder="1" applyAlignment="1">
      <alignment horizontal="center" vertical="center" wrapText="1"/>
    </xf>
    <xf numFmtId="0" fontId="0" fillId="0" borderId="10" xfId="0" applyBorder="1" applyAlignment="1">
      <alignment horizontal="center" vertical="center" wrapText="1"/>
    </xf>
    <xf numFmtId="0" fontId="0" fillId="8" borderId="22" xfId="0" applyFill="1" applyBorder="1" applyAlignment="1" applyProtection="1">
      <alignment horizontal="left" vertical="top" wrapText="1"/>
      <protection locked="0"/>
    </xf>
    <xf numFmtId="0" fontId="0" fillId="8" borderId="23" xfId="0" applyFill="1" applyBorder="1" applyAlignment="1" applyProtection="1">
      <alignment horizontal="left" vertical="top" wrapText="1"/>
      <protection locked="0"/>
    </xf>
    <xf numFmtId="0" fontId="0" fillId="8" borderId="16" xfId="0" applyFill="1" applyBorder="1" applyAlignment="1" applyProtection="1">
      <alignment horizontal="left" vertical="top" wrapText="1"/>
      <protection locked="0"/>
    </xf>
    <xf numFmtId="0" fontId="0" fillId="8" borderId="33" xfId="0" applyFill="1" applyBorder="1" applyAlignment="1" applyProtection="1">
      <alignment horizontal="left" vertical="top" wrapText="1"/>
      <protection locked="0"/>
    </xf>
    <xf numFmtId="0" fontId="0" fillId="8" borderId="25" xfId="0" applyFill="1" applyBorder="1" applyAlignment="1">
      <alignment horizontal="left" vertical="top" wrapText="1"/>
    </xf>
    <xf numFmtId="0" fontId="0" fillId="8" borderId="28" xfId="0" applyFill="1" applyBorder="1" applyAlignment="1">
      <alignment horizontal="left" vertical="top" wrapText="1"/>
    </xf>
    <xf numFmtId="0" fontId="7" fillId="0" borderId="11" xfId="0" applyFont="1" applyFill="1" applyBorder="1" applyAlignment="1">
      <alignment horizontal="left" wrapText="1"/>
    </xf>
    <xf numFmtId="0" fontId="18" fillId="0" borderId="0" xfId="4" applyFont="1" applyFill="1" applyAlignment="1">
      <alignment horizontal="left" wrapText="1"/>
    </xf>
    <xf numFmtId="0" fontId="8" fillId="4" borderId="7" xfId="1" applyFont="1" applyFill="1" applyBorder="1" applyAlignment="1">
      <alignment horizontal="left" vertical="center"/>
    </xf>
    <xf numFmtId="0" fontId="8" fillId="4" borderId="8" xfId="1" applyFont="1" applyFill="1" applyBorder="1" applyAlignment="1">
      <alignment horizontal="left" vertical="center"/>
    </xf>
    <xf numFmtId="0" fontId="8" fillId="4" borderId="9" xfId="1" applyFont="1" applyFill="1" applyBorder="1" applyAlignment="1">
      <alignment horizontal="left" vertical="center"/>
    </xf>
    <xf numFmtId="0" fontId="1" fillId="8" borderId="1" xfId="1" applyFill="1" applyProtection="1">
      <protection locked="0"/>
    </xf>
  </cellXfs>
  <cellStyles count="5">
    <cellStyle name="Dane wejściowe" xfId="1" builtinId="20"/>
    <cellStyle name="Dane wyjściowe" xfId="2" builtinId="21"/>
    <cellStyle name="Normalny" xfId="0" builtinId="0"/>
    <cellStyle name="Obliczenia" xfId="3" builtinId="22"/>
    <cellStyle name="Tekst objaśnienia" xfId="4" builtinId="53"/>
  </cellStyles>
  <dxfs count="67">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top style="thin">
          <color indexed="64"/>
        </top>
        <bottom style="thin">
          <color indexed="64"/>
        </bottom>
      </border>
    </dxf>
    <dxf>
      <fill>
        <patternFill patternType="solid">
          <fgColor indexed="64"/>
          <bgColor theme="0"/>
        </patternFill>
      </fill>
    </dxf>
    <dxf>
      <border outline="0">
        <bottom style="thin">
          <color indexed="64"/>
        </bottom>
      </border>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top style="thin">
          <color indexed="64"/>
        </top>
        <bottom style="thin">
          <color indexed="64"/>
        </bottom>
        <vertical/>
        <horizontal style="thin">
          <color indexed="64"/>
        </horizontal>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protection locked="0" hidden="0"/>
    </dxf>
    <dxf>
      <border>
        <bottom style="thin">
          <color indexed="64"/>
        </bottom>
      </border>
    </dxf>
    <dxf>
      <font>
        <strike val="0"/>
        <outline val="0"/>
        <shadow val="0"/>
        <u val="none"/>
        <vertAlign val="baseline"/>
        <sz val="11"/>
        <color auto="1"/>
        <name val="Calibri"/>
        <scheme val="minor"/>
      </font>
      <fill>
        <patternFill patternType="solid">
          <fgColor indexed="64"/>
          <bgColor theme="0"/>
        </patternFill>
      </fill>
      <protection locked="0" hidden="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fill>
        <patternFill patternType="solid">
          <fgColor indexed="64"/>
          <bgColor theme="4" tint="0.79998168889431442"/>
        </patternFill>
      </fill>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fill>
        <patternFill patternType="none">
          <fgColor indexed="64"/>
          <bgColor indexed="65"/>
        </patternFill>
      </fill>
    </dxf>
    <dxf>
      <font>
        <b val="0"/>
        <i val="0"/>
        <strike val="0"/>
        <condense val="0"/>
        <extend val="0"/>
        <outline val="0"/>
        <shadow val="0"/>
        <u val="none"/>
        <vertAlign val="baseline"/>
        <sz val="8"/>
        <color theme="1"/>
        <name val="Calibri"/>
        <scheme val="minor"/>
      </font>
      <fill>
        <patternFill patternType="none">
          <fgColor indexed="64"/>
          <bgColor indexed="65"/>
        </patternFill>
      </fill>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8"/>
        <color theme="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8"/>
        <color auto="1"/>
        <name val="Calibri"/>
        <scheme val="minor"/>
      </font>
      <fill>
        <patternFill patternType="solid">
          <fgColor indexed="64"/>
          <bgColor theme="4" tint="0.79998168889431442"/>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2" name="Tabela2" displayName="Tabela2" ref="A1:A25" totalsRowShown="0" headerRowDxfId="45" dataDxfId="44">
  <autoFilter ref="A1:A25"/>
  <sortState ref="A2:A25">
    <sortCondition ref="A1:A25"/>
  </sortState>
  <tableColumns count="1">
    <tableColumn id="1" name="Kierunek" dataDxfId="43"/>
  </tableColumns>
  <tableStyleInfo name="TableStyleMedium2" showFirstColumn="0" showLastColumn="0" showRowStripes="1" showColumnStripes="0"/>
</table>
</file>

<file path=xl/tables/table10.xml><?xml version="1.0" encoding="utf-8"?>
<table xmlns="http://schemas.openxmlformats.org/spreadsheetml/2006/main" id="6" name="Tabela6" displayName="Tabela6" ref="H1:H4" totalsRowShown="0">
  <autoFilter ref="H1:H4"/>
  <tableColumns count="1">
    <tableColumn id="1" name="Kolumna1"/>
  </tableColumns>
  <tableStyleInfo name="TableStyleMedium2" showFirstColumn="0" showLastColumn="0" showRowStripes="1" showColumnStripes="0"/>
</table>
</file>

<file path=xl/tables/table11.xml><?xml version="1.0" encoding="utf-8"?>
<table xmlns="http://schemas.openxmlformats.org/spreadsheetml/2006/main" id="7" name="Tabela7" displayName="Tabela7" ref="D1:D18" totalsRowShown="0" headerRowDxfId="24" dataDxfId="22" headerRowBorderDxfId="23" tableBorderDxfId="21" totalsRowBorderDxfId="20">
  <autoFilter ref="D1:D18"/>
  <tableColumns count="1">
    <tableColumn id="1" name="Dziedzina+dyscyplina" dataDxfId="19"/>
  </tableColumns>
  <tableStyleInfo name="TableStyleMedium2" showFirstColumn="0" showLastColumn="0" showRowStripes="1" showColumnStripes="0"/>
</table>
</file>

<file path=xl/tables/table12.xml><?xml version="1.0" encoding="utf-8"?>
<table xmlns="http://schemas.openxmlformats.org/spreadsheetml/2006/main" id="8" name="Tabela8" displayName="Tabela8" ref="C1:C18" totalsRowShown="0" headerRowDxfId="18" dataDxfId="16" headerRowBorderDxfId="17" tableBorderDxfId="15" totalsRowBorderDxfId="14">
  <autoFilter ref="C1:C18"/>
  <tableColumns count="1">
    <tableColumn id="1" name="dyscypliny" dataDxfId="13"/>
  </tableColumns>
  <tableStyleInfo name="TableStyleMedium2" showFirstColumn="0" showLastColumn="0" showRowStripes="1" showColumnStripes="0"/>
</table>
</file>

<file path=xl/tables/table13.xml><?xml version="1.0" encoding="utf-8"?>
<table xmlns="http://schemas.openxmlformats.org/spreadsheetml/2006/main" id="16" name="Tabela16" displayName="Tabela16" ref="I1:I13" totalsRowShown="0">
  <autoFilter ref="I1:I13"/>
  <tableColumns count="1">
    <tableColumn id="1" name="liczba semestrów"/>
  </tableColumns>
  <tableStyleInfo name="TableStyleMedium2" showFirstColumn="0" showLastColumn="0" showRowStripes="1" showColumnStripes="0"/>
</table>
</file>

<file path=xl/tables/table14.xml><?xml version="1.0" encoding="utf-8"?>
<table xmlns="http://schemas.openxmlformats.org/spreadsheetml/2006/main" id="15" name="Tabela15" displayName="Tabela15" ref="K1:L48" totalsRowShown="0" headerRowDxfId="12" dataDxfId="11">
  <autoFilter ref="K1:L48"/>
  <sortState ref="K2:K48">
    <sortCondition ref="K1:K48"/>
  </sortState>
  <tableColumns count="2">
    <tableColumn id="1" name="dyscypliny" dataDxfId="10"/>
    <tableColumn id="2" name="rodzaj_moduł" dataDxfId="9"/>
  </tableColumns>
  <tableStyleInfo name="TableStyleMedium2" showFirstColumn="0" showLastColumn="0" showRowStripes="1" showColumnStripes="0"/>
</table>
</file>

<file path=xl/tables/table15.xml><?xml version="1.0" encoding="utf-8"?>
<table xmlns="http://schemas.openxmlformats.org/spreadsheetml/2006/main" id="10" name="Tabela10" displayName="Tabela10" ref="A1:A5" totalsRowShown="0" dataDxfId="8">
  <autoFilter ref="A1:A5"/>
  <tableColumns count="1">
    <tableColumn id="1" name="Wiedza" dataDxfId="7"/>
  </tableColumns>
  <tableStyleInfo name="TableStyleMedium2" showFirstColumn="0" showLastColumn="0" showRowStripes="1" showColumnStripes="0"/>
</table>
</file>

<file path=xl/tables/table16.xml><?xml version="1.0" encoding="utf-8"?>
<table xmlns="http://schemas.openxmlformats.org/spreadsheetml/2006/main" id="12" name="Tabela12" displayName="Tabela12" ref="B1:B9" totalsRowShown="0" dataDxfId="6">
  <autoFilter ref="B1:B9"/>
  <tableColumns count="1">
    <tableColumn id="1" name="UmiejetnoSC" dataDxfId="5"/>
  </tableColumns>
  <tableStyleInfo name="TableStyleMedium2" showFirstColumn="0" showLastColumn="0" showRowStripes="1" showColumnStripes="0"/>
</table>
</file>

<file path=xl/tables/table17.xml><?xml version="1.0" encoding="utf-8"?>
<table xmlns="http://schemas.openxmlformats.org/spreadsheetml/2006/main" id="13" name="Tabela13" displayName="Tabela13" ref="C1:C7" totalsRowShown="0" dataDxfId="4">
  <autoFilter ref="C1:C7"/>
  <tableColumns count="1">
    <tableColumn id="1" name="Kompetencja" dataDxfId="3"/>
  </tableColumns>
  <tableStyleInfo name="TableStyleMedium2" showFirstColumn="0" showLastColumn="0" showRowStripes="1" showColumnStripes="0"/>
</table>
</file>

<file path=xl/tables/table2.xml><?xml version="1.0" encoding="utf-8"?>
<table xmlns="http://schemas.openxmlformats.org/spreadsheetml/2006/main" id="9" name="Tabela9" displayName="Tabela9" ref="H1:H15" totalsRowShown="0" headerRowDxfId="42" dataDxfId="41">
  <autoFilter ref="H1:H15"/>
  <tableColumns count="1">
    <tableColumn id="1" name="Liczba_semestrów" dataDxfId="40"/>
  </tableColumns>
  <tableStyleInfo name="TableStyleMedium2" showFirstColumn="0" showLastColumn="0" showRowStripes="1" showColumnStripes="0"/>
</table>
</file>

<file path=xl/tables/table3.xml><?xml version="1.0" encoding="utf-8"?>
<table xmlns="http://schemas.openxmlformats.org/spreadsheetml/2006/main" id="11" name="Tabela11" displayName="Tabela11" ref="F1:F9" totalsRowShown="0" headerRowDxfId="39" dataDxfId="38">
  <autoFilter ref="F1:F9"/>
  <sortState ref="F2:F9">
    <sortCondition ref="F1:F9"/>
  </sortState>
  <tableColumns count="1">
    <tableColumn id="1" name="Uzyskiwany_tytuł_zawodowy" dataDxfId="37"/>
  </tableColumns>
  <tableStyleInfo name="TableStyleMedium2" showFirstColumn="0" showLastColumn="0" showRowStripes="1" showColumnStripes="0"/>
</table>
</file>

<file path=xl/tables/table4.xml><?xml version="1.0" encoding="utf-8"?>
<table xmlns="http://schemas.openxmlformats.org/spreadsheetml/2006/main" id="14" name="Tabela14" displayName="Tabela14" ref="G1:G7" totalsRowShown="0" headerRowDxfId="36" dataDxfId="35">
  <autoFilter ref="G1:G7"/>
  <tableColumns count="1">
    <tableColumn id="1" name="rok studiów" dataDxfId="34"/>
  </tableColumns>
  <tableStyleInfo name="TableStyleMedium2" showFirstColumn="0" showLastColumn="0" showRowStripes="1" showColumnStripes="0"/>
</table>
</file>

<file path=xl/tables/table5.xml><?xml version="1.0" encoding="utf-8"?>
<table xmlns="http://schemas.openxmlformats.org/spreadsheetml/2006/main" id="17" name="Tabela17" displayName="Tabela17" ref="D1:D3" totalsRowShown="0" headerRowDxfId="33" dataDxfId="32">
  <autoFilter ref="D1:D3"/>
  <tableColumns count="1">
    <tableColumn id="1" name="Język studiów" dataDxfId="31"/>
  </tableColumns>
  <tableStyleInfo name="TableStyleMedium2" showFirstColumn="0" showLastColumn="0" showRowStripes="1" showColumnStripes="0"/>
</table>
</file>

<file path=xl/tables/table6.xml><?xml version="1.0" encoding="utf-8"?>
<table xmlns="http://schemas.openxmlformats.org/spreadsheetml/2006/main" id="1" name="Tabela1" displayName="Tabela1" ref="J1:J8" totalsRowShown="0">
  <autoFilter ref="J1:J8"/>
  <tableColumns count="1">
    <tableColumn id="1" name="nazwa_wydziału"/>
  </tableColumns>
  <tableStyleInfo name="TableStyleMedium2" showFirstColumn="0" showLastColumn="0" showRowStripes="1" showColumnStripes="0"/>
</table>
</file>

<file path=xl/tables/table7.xml><?xml version="1.0" encoding="utf-8"?>
<table xmlns="http://schemas.openxmlformats.org/spreadsheetml/2006/main" id="3" name="Tabela3" displayName="Tabela3" ref="E1:E4" totalsRowShown="0" headerRowDxfId="30" dataDxfId="28" headerRowBorderDxfId="29" tableBorderDxfId="27" totalsRowBorderDxfId="26">
  <autoFilter ref="E1:E4"/>
  <tableColumns count="1">
    <tableColumn id="1" name="poziom" dataDxfId="25"/>
  </tableColumns>
  <tableStyleInfo name="TableStyleMedium2" showFirstColumn="0" showLastColumn="0" showRowStripes="1" showColumnStripes="0"/>
</table>
</file>

<file path=xl/tables/table8.xml><?xml version="1.0" encoding="utf-8"?>
<table xmlns="http://schemas.openxmlformats.org/spreadsheetml/2006/main" id="4" name="Tabela4" displayName="Tabela4" ref="F1:F3" totalsRowShown="0">
  <autoFilter ref="F1:F3"/>
  <tableColumns count="1">
    <tableColumn id="1" name="profil"/>
  </tableColumns>
  <tableStyleInfo name="TableStyleMedium2" showFirstColumn="0" showLastColumn="0" showRowStripes="1" showColumnStripes="0"/>
</table>
</file>

<file path=xl/tables/table9.xml><?xml version="1.0" encoding="utf-8"?>
<table xmlns="http://schemas.openxmlformats.org/spreadsheetml/2006/main" id="5" name="Tabela5" displayName="Tabela5" ref="G1:G3" totalsRowShown="0">
  <autoFilter ref="G1:G3"/>
  <tableColumns count="1">
    <tableColumn id="1" name="forma"/>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13.xml"/><Relationship Id="rId3" Type="http://schemas.openxmlformats.org/officeDocument/2006/relationships/table" Target="../tables/table8.xml"/><Relationship Id="rId7" Type="http://schemas.openxmlformats.org/officeDocument/2006/relationships/table" Target="../tables/table12.xml"/><Relationship Id="rId2" Type="http://schemas.openxmlformats.org/officeDocument/2006/relationships/table" Target="../tables/table7.xml"/><Relationship Id="rId1" Type="http://schemas.openxmlformats.org/officeDocument/2006/relationships/table" Target="../tables/table6.xml"/><Relationship Id="rId6" Type="http://schemas.openxmlformats.org/officeDocument/2006/relationships/table" Target="../tables/table11.xml"/><Relationship Id="rId5" Type="http://schemas.openxmlformats.org/officeDocument/2006/relationships/table" Target="../tables/table10.xml"/><Relationship Id="rId4" Type="http://schemas.openxmlformats.org/officeDocument/2006/relationships/table" Target="../tables/table9.xml"/><Relationship Id="rId9" Type="http://schemas.openxmlformats.org/officeDocument/2006/relationships/table" Target="../tables/table14.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table" Target="../tables/table15.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41"/>
  <sheetViews>
    <sheetView tabSelected="1" view="pageLayout" topLeftCell="B10" zoomScale="120" zoomScaleNormal="85" zoomScalePageLayoutView="120" workbookViewId="0">
      <selection activeCell="F16" sqref="F16"/>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32" t="s">
        <v>0</v>
      </c>
      <c r="C1" s="132"/>
      <c r="D1" s="132"/>
      <c r="E1" s="132"/>
      <c r="F1" s="132"/>
      <c r="G1" s="2"/>
    </row>
    <row r="2" spans="1:7" ht="20.25" customHeight="1" x14ac:dyDescent="0.3">
      <c r="A2" s="1"/>
      <c r="B2" s="3" t="s">
        <v>1</v>
      </c>
      <c r="C2" s="4"/>
      <c r="D2" s="69" t="s">
        <v>141</v>
      </c>
      <c r="E2" s="5"/>
      <c r="F2" s="5"/>
      <c r="G2" s="6"/>
    </row>
    <row r="3" spans="1:7" s="8" customFormat="1" ht="20.25" customHeight="1" x14ac:dyDescent="0.3">
      <c r="A3" s="1"/>
      <c r="B3" s="3" t="s">
        <v>2</v>
      </c>
      <c r="C3" s="4"/>
      <c r="D3" s="69" t="s">
        <v>152</v>
      </c>
      <c r="E3" s="5"/>
      <c r="F3" s="5"/>
      <c r="G3" s="7"/>
    </row>
    <row r="4" spans="1:7" s="8" customFormat="1" ht="20.25" customHeight="1" x14ac:dyDescent="0.3">
      <c r="A4" s="1"/>
      <c r="B4" s="3" t="s">
        <v>3</v>
      </c>
      <c r="C4" s="4"/>
      <c r="D4" s="69" t="s">
        <v>74</v>
      </c>
      <c r="E4" s="5"/>
      <c r="F4" s="5"/>
      <c r="G4" s="7"/>
    </row>
    <row r="5" spans="1:7" s="8" customFormat="1" ht="20.25" customHeight="1" x14ac:dyDescent="0.3">
      <c r="A5" s="1"/>
      <c r="B5" s="3" t="s">
        <v>4</v>
      </c>
      <c r="C5" s="4"/>
      <c r="D5" s="69" t="s">
        <v>77</v>
      </c>
      <c r="E5" s="5"/>
      <c r="F5" s="5"/>
      <c r="G5" s="7"/>
    </row>
    <row r="6" spans="1:7" s="8" customFormat="1" ht="20.25" customHeight="1" x14ac:dyDescent="0.3">
      <c r="A6" s="1"/>
      <c r="B6" s="3" t="s">
        <v>5</v>
      </c>
      <c r="C6" s="4"/>
      <c r="D6" s="69" t="s">
        <v>68</v>
      </c>
      <c r="E6" s="5"/>
      <c r="F6" s="5"/>
      <c r="G6" s="7"/>
    </row>
    <row r="7" spans="1:7" s="8" customFormat="1" ht="20.25" customHeight="1" x14ac:dyDescent="0.3">
      <c r="A7" s="1"/>
      <c r="B7" s="3" t="s">
        <v>6</v>
      </c>
      <c r="C7" s="4"/>
      <c r="D7" s="69" t="s">
        <v>69</v>
      </c>
      <c r="E7" s="5"/>
      <c r="F7" s="5"/>
      <c r="G7" s="7"/>
    </row>
    <row r="8" spans="1:7" s="8" customFormat="1" ht="9.75" customHeight="1" x14ac:dyDescent="0.35">
      <c r="A8" s="1"/>
      <c r="B8" s="132"/>
      <c r="C8" s="132"/>
      <c r="D8" s="132"/>
      <c r="E8" s="132"/>
      <c r="F8" s="132"/>
      <c r="G8" s="7"/>
    </row>
    <row r="9" spans="1:7" s="8" customFormat="1" ht="10.5" customHeight="1" x14ac:dyDescent="0.35">
      <c r="A9" s="1"/>
      <c r="B9" s="133"/>
      <c r="C9" s="133"/>
      <c r="D9" s="133"/>
      <c r="E9" s="133"/>
      <c r="F9" s="133"/>
      <c r="G9" s="7"/>
    </row>
    <row r="10" spans="1:7" s="8" customFormat="1" ht="27.75" customHeight="1" x14ac:dyDescent="0.35">
      <c r="A10" s="1"/>
      <c r="B10" s="133"/>
      <c r="C10" s="133"/>
      <c r="D10" s="133"/>
      <c r="E10" s="133"/>
      <c r="F10" s="133"/>
      <c r="G10" s="7"/>
    </row>
    <row r="11" spans="1:7" ht="18" x14ac:dyDescent="0.35">
      <c r="A11" s="9"/>
      <c r="B11" s="134" t="s">
        <v>154</v>
      </c>
      <c r="C11" s="134"/>
      <c r="D11" s="134"/>
      <c r="E11" s="134"/>
      <c r="F11" s="134"/>
      <c r="G11" s="10"/>
    </row>
    <row r="12" spans="1:7" ht="16.5" customHeight="1" x14ac:dyDescent="0.3">
      <c r="A12" s="9"/>
      <c r="B12" s="11"/>
      <c r="C12" s="11"/>
      <c r="D12" s="12" t="s">
        <v>7</v>
      </c>
      <c r="E12" s="5"/>
      <c r="F12" s="14" t="s">
        <v>174</v>
      </c>
      <c r="G12" s="6"/>
    </row>
    <row r="13" spans="1:7" ht="43.2" x14ac:dyDescent="0.3">
      <c r="A13" s="1"/>
      <c r="B13" s="3" t="s">
        <v>259</v>
      </c>
      <c r="C13" s="4"/>
      <c r="D13" s="70" t="s">
        <v>163</v>
      </c>
      <c r="E13" s="13"/>
      <c r="F13" s="66">
        <v>0.75</v>
      </c>
      <c r="G13" s="6"/>
    </row>
    <row r="14" spans="1:7" ht="18.75" customHeight="1" x14ac:dyDescent="0.3">
      <c r="A14" s="9"/>
      <c r="B14" s="11"/>
      <c r="C14" s="11"/>
      <c r="D14" s="12" t="s">
        <v>177</v>
      </c>
      <c r="E14" s="5"/>
      <c r="F14" s="14" t="s">
        <v>175</v>
      </c>
      <c r="G14" s="6"/>
    </row>
    <row r="15" spans="1:7" ht="21.75" customHeight="1" x14ac:dyDescent="0.3">
      <c r="A15" s="1"/>
      <c r="B15" s="3" t="s">
        <v>8</v>
      </c>
      <c r="C15" s="4"/>
      <c r="D15" s="71" t="s">
        <v>133</v>
      </c>
      <c r="E15" s="13"/>
      <c r="F15" s="66">
        <v>0.25</v>
      </c>
      <c r="G15" s="6"/>
    </row>
    <row r="16" spans="1:7" ht="21.75" customHeight="1" x14ac:dyDescent="0.3">
      <c r="A16" s="1"/>
      <c r="B16" s="3" t="s">
        <v>8</v>
      </c>
      <c r="C16" s="4"/>
      <c r="D16" s="71"/>
      <c r="E16" s="13"/>
      <c r="F16" s="66"/>
      <c r="G16" s="6"/>
    </row>
    <row r="17" spans="1:7" ht="21.75" customHeight="1" x14ac:dyDescent="0.3">
      <c r="A17" s="1"/>
      <c r="B17" s="3" t="s">
        <v>8</v>
      </c>
      <c r="C17" s="4"/>
      <c r="D17" s="71"/>
      <c r="E17" s="13"/>
      <c r="F17" s="66"/>
      <c r="G17" s="6"/>
    </row>
    <row r="18" spans="1:7" ht="21.75" customHeight="1" x14ac:dyDescent="0.3">
      <c r="A18" s="1"/>
      <c r="B18" s="3" t="s">
        <v>8</v>
      </c>
      <c r="C18" s="4"/>
      <c r="D18" s="71"/>
      <c r="E18" s="13"/>
      <c r="F18" s="66"/>
      <c r="G18" s="6"/>
    </row>
    <row r="19" spans="1:7" x14ac:dyDescent="0.3">
      <c r="A19" s="1"/>
      <c r="B19" s="15"/>
      <c r="C19" s="15"/>
      <c r="D19" s="16" t="str">
        <f>IF(F19=1,"suma udziału","suma udziału musi wynosić 100%")</f>
        <v>suma udziału</v>
      </c>
      <c r="E19" s="5"/>
      <c r="F19" s="67">
        <f>SUM(F13,F15:F18)</f>
        <v>1</v>
      </c>
      <c r="G19" s="6"/>
    </row>
    <row r="20" spans="1:7" ht="13.5" customHeight="1" x14ac:dyDescent="0.3">
      <c r="A20" s="9"/>
      <c r="B20" s="17"/>
      <c r="C20" s="17"/>
      <c r="D20" s="6"/>
      <c r="E20" s="6"/>
      <c r="F20" s="6"/>
      <c r="G20" s="6"/>
    </row>
    <row r="21" spans="1:7" ht="45" customHeight="1" x14ac:dyDescent="0.3">
      <c r="A21" s="9"/>
      <c r="B21" s="135" t="s">
        <v>265</v>
      </c>
      <c r="C21" s="135"/>
      <c r="D21" s="135"/>
      <c r="E21" s="135"/>
      <c r="F21" s="135"/>
      <c r="G21" s="135"/>
    </row>
    <row r="22" spans="1:7" ht="51.75" customHeight="1" x14ac:dyDescent="0.3">
      <c r="A22" s="9"/>
      <c r="B22" s="18"/>
      <c r="C22" s="18"/>
      <c r="D22" s="136" t="s">
        <v>266</v>
      </c>
      <c r="E22" s="136"/>
      <c r="F22" s="136"/>
      <c r="G22" s="9"/>
    </row>
    <row r="23" spans="1:7" ht="103.5" customHeight="1" x14ac:dyDescent="0.3">
      <c r="A23" s="9"/>
      <c r="B23" s="3" t="s">
        <v>9</v>
      </c>
      <c r="C23" s="3"/>
      <c r="D23" s="137" t="s">
        <v>290</v>
      </c>
      <c r="E23" s="137"/>
      <c r="F23" s="137"/>
      <c r="G23" s="19"/>
    </row>
    <row r="24" spans="1:7" ht="36.75" customHeight="1" x14ac:dyDescent="0.3">
      <c r="A24" s="9"/>
      <c r="B24" s="10"/>
      <c r="C24" s="10"/>
      <c r="D24" s="136" t="s">
        <v>267</v>
      </c>
      <c r="E24" s="136"/>
      <c r="F24" s="136"/>
      <c r="G24" s="9"/>
    </row>
    <row r="25" spans="1:7" x14ac:dyDescent="0.3">
      <c r="A25" s="9"/>
      <c r="B25" s="138" t="s">
        <v>176</v>
      </c>
      <c r="C25" s="4"/>
      <c r="D25" s="141" t="s">
        <v>279</v>
      </c>
      <c r="E25" s="141"/>
      <c r="F25" s="141"/>
      <c r="G25" s="19"/>
    </row>
    <row r="26" spans="1:7" x14ac:dyDescent="0.3">
      <c r="A26" s="9"/>
      <c r="B26" s="139"/>
      <c r="C26" s="4"/>
      <c r="D26" s="141" t="s">
        <v>280</v>
      </c>
      <c r="E26" s="141"/>
      <c r="F26" s="141"/>
      <c r="G26" s="19"/>
    </row>
    <row r="27" spans="1:7" x14ac:dyDescent="0.3">
      <c r="A27" s="9"/>
      <c r="B27" s="139"/>
      <c r="C27" s="4"/>
      <c r="D27" s="141" t="s">
        <v>281</v>
      </c>
      <c r="E27" s="141"/>
      <c r="F27" s="141"/>
      <c r="G27" s="19"/>
    </row>
    <row r="28" spans="1:7" x14ac:dyDescent="0.3">
      <c r="A28" s="9"/>
      <c r="B28" s="139"/>
      <c r="C28" s="4"/>
      <c r="D28" s="141" t="s">
        <v>282</v>
      </c>
      <c r="E28" s="141"/>
      <c r="F28" s="141"/>
      <c r="G28" s="19"/>
    </row>
    <row r="29" spans="1:7" x14ac:dyDescent="0.3">
      <c r="A29" s="9"/>
      <c r="B29" s="139"/>
      <c r="C29" s="4"/>
      <c r="D29" s="141" t="s">
        <v>283</v>
      </c>
      <c r="E29" s="141"/>
      <c r="F29" s="141"/>
      <c r="G29" s="19"/>
    </row>
    <row r="30" spans="1:7" x14ac:dyDescent="0.3">
      <c r="A30" s="9"/>
      <c r="B30" s="139"/>
      <c r="C30" s="4"/>
      <c r="D30" s="141" t="s">
        <v>284</v>
      </c>
      <c r="E30" s="141"/>
      <c r="F30" s="141"/>
      <c r="G30" s="19"/>
    </row>
    <row r="31" spans="1:7" x14ac:dyDescent="0.3">
      <c r="A31" s="9"/>
      <c r="B31" s="139"/>
      <c r="C31" s="4"/>
      <c r="D31" s="141" t="s">
        <v>285</v>
      </c>
      <c r="E31" s="141"/>
      <c r="F31" s="141"/>
      <c r="G31" s="19"/>
    </row>
    <row r="32" spans="1:7" x14ac:dyDescent="0.3">
      <c r="A32" s="9"/>
      <c r="B32" s="139"/>
      <c r="C32" s="4"/>
      <c r="D32" s="141" t="s">
        <v>286</v>
      </c>
      <c r="E32" s="141"/>
      <c r="F32" s="141"/>
      <c r="G32" s="19"/>
    </row>
    <row r="33" spans="1:7" x14ac:dyDescent="0.3">
      <c r="A33" s="9"/>
      <c r="B33" s="139"/>
      <c r="C33" s="4"/>
      <c r="D33" s="141" t="s">
        <v>287</v>
      </c>
      <c r="E33" s="141"/>
      <c r="F33" s="141"/>
      <c r="G33" s="19"/>
    </row>
    <row r="34" spans="1:7" x14ac:dyDescent="0.3">
      <c r="A34" s="9"/>
      <c r="B34" s="140"/>
      <c r="C34" s="4"/>
      <c r="D34" s="141" t="s">
        <v>288</v>
      </c>
      <c r="E34" s="141"/>
      <c r="F34" s="141"/>
      <c r="G34" s="19"/>
    </row>
    <row r="35" spans="1:7" x14ac:dyDescent="0.3">
      <c r="A35" s="9"/>
      <c r="B35" s="144"/>
      <c r="C35" s="144"/>
      <c r="D35" s="144"/>
      <c r="E35" s="144"/>
      <c r="F35" s="144"/>
      <c r="G35" s="20"/>
    </row>
    <row r="36" spans="1:7" ht="34.5" customHeight="1" x14ac:dyDescent="0.3">
      <c r="A36" s="9"/>
      <c r="B36" s="135" t="s">
        <v>268</v>
      </c>
      <c r="C36" s="135"/>
      <c r="D36" s="135"/>
      <c r="E36" s="135"/>
      <c r="F36" s="135"/>
      <c r="G36" s="135"/>
    </row>
    <row r="37" spans="1:7" ht="103.5" customHeight="1" x14ac:dyDescent="0.3">
      <c r="A37" s="9"/>
      <c r="B37" s="3" t="s">
        <v>269</v>
      </c>
      <c r="C37" s="3"/>
      <c r="D37" s="142"/>
      <c r="E37" s="142"/>
      <c r="F37" s="142"/>
      <c r="G37" s="19"/>
    </row>
    <row r="38" spans="1:7" x14ac:dyDescent="0.3">
      <c r="A38" s="9"/>
      <c r="B38" s="143"/>
      <c r="C38" s="143"/>
      <c r="D38" s="143"/>
      <c r="E38" s="143"/>
      <c r="F38" s="143"/>
      <c r="G38" s="6"/>
    </row>
    <row r="39" spans="1:7" x14ac:dyDescent="0.3">
      <c r="A39" s="9"/>
      <c r="B39" s="17"/>
      <c r="C39" s="17"/>
      <c r="D39" s="21"/>
      <c r="E39" s="21"/>
      <c r="F39" s="21"/>
      <c r="G39" s="6"/>
    </row>
    <row r="40" spans="1:7" x14ac:dyDescent="0.3">
      <c r="A40" s="22"/>
    </row>
    <row r="41" spans="1:7" x14ac:dyDescent="0.3">
      <c r="D41" s="62" t="s">
        <v>289</v>
      </c>
    </row>
  </sheetData>
  <sheetProtection sheet="1" selectLockedCells="1"/>
  <mergeCells count="24">
    <mergeCell ref="D37:F37"/>
    <mergeCell ref="B38:F38"/>
    <mergeCell ref="D31:F31"/>
    <mergeCell ref="D32:F32"/>
    <mergeCell ref="D33:F33"/>
    <mergeCell ref="D34:F34"/>
    <mergeCell ref="B35:F35"/>
    <mergeCell ref="B36:G36"/>
    <mergeCell ref="B21:G21"/>
    <mergeCell ref="D22:F22"/>
    <mergeCell ref="D23:F23"/>
    <mergeCell ref="D24:F24"/>
    <mergeCell ref="B25:B34"/>
    <mergeCell ref="D25:F25"/>
    <mergeCell ref="D26:F26"/>
    <mergeCell ref="D27:F27"/>
    <mergeCell ref="D28:F28"/>
    <mergeCell ref="D29:F29"/>
    <mergeCell ref="D30:F30"/>
    <mergeCell ref="B1:F1"/>
    <mergeCell ref="B8:F8"/>
    <mergeCell ref="B9:F9"/>
    <mergeCell ref="B10:F10"/>
    <mergeCell ref="B11:F11"/>
  </mergeCells>
  <conditionalFormatting sqref="D2:D7 D13 D15:D18 D23:F23 D37:F37">
    <cfRule type="cellIs" dxfId="66" priority="2" operator="greaterThan">
      <formula>0</formula>
    </cfRule>
  </conditionalFormatting>
  <conditionalFormatting sqref="D25:F34">
    <cfRule type="cellIs" dxfId="65" priority="1" operator="greaterThan">
      <formula>0</formula>
    </cfRule>
  </conditionalFormatting>
  <dataValidations count="4">
    <dataValidation type="list" allowBlank="1" showInputMessage="1" showErrorMessage="1" errorTitle="Błąd" error="Wybierz z listy" promptTitle="Wybierz z listy" prompt=" " sqref="D9:F9 D10:F10">
      <formula1>$I$2:$I$3</formula1>
    </dataValidation>
    <dataValidation type="decimal" allowBlank="1" showInputMessage="1" showErrorMessage="1" sqref="F16:F18">
      <formula1>0</formula1>
      <formula2>1</formula2>
    </dataValidation>
    <dataValidation type="decimal" allowBlank="1" showInputMessage="1" showErrorMessage="1" error="Podaj wartość od 1 do 49" sqref="F15">
      <formula1>0</formula1>
      <formula2>0.49</formula2>
    </dataValidation>
    <dataValidation type="decimal" allowBlank="1" showInputMessage="1" showErrorMessage="1" error="Podaj wartość z zakresu 51-100" sqref="F13">
      <formula1>0.5001</formula1>
      <formula2>1</formula2>
    </dataValidation>
  </dataValidations>
  <pageMargins left="0.19685039370078741" right="0.19685039370078741" top="0.59055118110236227" bottom="0.59055118110236227" header="0.31496062992125984" footer="0.31496062992125984"/>
  <pageSetup paperSize="9" scale="26" fitToHeight="0" orientation="landscape" r:id="rId1"/>
  <headerFooter>
    <oddFooter>&amp;C&amp;8Strona &amp;P z &amp;N</oddFooter>
  </headerFooter>
  <rowBreaks count="1" manualBreakCount="1">
    <brk id="20" max="16383" man="1"/>
  </rowBreaks>
  <extLst>
    <ext xmlns:x14="http://schemas.microsoft.com/office/spreadsheetml/2009/9/main" uri="{CCE6A557-97BC-4b89-ADB6-D9C93CAAB3DF}">
      <x14:dataValidations xmlns:xm="http://schemas.microsoft.com/office/excel/2006/main" count="9">
        <x14:dataValidation type="list" showInputMessage="1" showErrorMessage="1" errorTitle="Pole wymagane" error="Wybierz dyscyplinę z listy" promptTitle="Wybierz z listy" prompt=" ">
          <x14:formula1>
            <xm:f>slowniki!$D$2:$D$18</xm:f>
          </x14:formula1>
          <xm:sqref>D13</xm:sqref>
        </x14:dataValidation>
        <x14:dataValidation type="list" allowBlank="1" showInputMessage="1" showErrorMessage="1" errorTitle="Błąd" error="Wybór musi być dokonany z listy" promptTitle="Wybierz z listy" prompt=" ">
          <x14:formula1>
            <xm:f>slowniki!$E$2:$E$4</xm:f>
          </x14:formula1>
          <xm:sqref>D4</xm:sqref>
        </x14:dataValidation>
        <x14:dataValidation type="list" allowBlank="1" showInputMessage="1" showErrorMessage="1" errorTitle="Błąd" error="Wybór musi być dokonany z listy" promptTitle="Wybierz z listy" prompt="Używając zakladkę z prawej strony pola">
          <x14:formula1>
            <xm:f>slowniki!$J$2:$J$8</xm:f>
          </x14:formula1>
          <xm:sqref>D2</xm:sqref>
        </x14:dataValidation>
        <x14:dataValidation type="list" allowBlank="1" showInputMessage="1" showErrorMessage="1" errorTitle="Błąd" error="Wybór musi być dokonany z listy" promptTitle="Wybierz z listy" prompt=" ">
          <x14:formula1>
            <xm:f>slowniki!$G$2:$G$3</xm:f>
          </x14:formula1>
          <xm:sqref>D6</xm:sqref>
        </x14:dataValidation>
        <x14:dataValidation type="list" allowBlank="1" showInputMessage="1" showErrorMessage="1" errorTitle="Błąd" error="Wybór musi być dokonany z listy" promptTitle="Wybierz z listy" prompt=" ">
          <x14:formula1>
            <xm:f>slowniki!$F$2:$F$3</xm:f>
          </x14:formula1>
          <xm:sqref>D5</xm:sqref>
        </x14:dataValidation>
        <x14:dataValidation type="list" allowBlank="1" showInputMessage="1" showErrorMessage="1" errorTitle="Pole wymagane" error="Wybierz dyscyplinę" promptTitle="Wybierz z listy" prompt=" ">
          <x14:formula1>
            <xm:f>slowniki!$C$2:$C$18</xm:f>
          </x14:formula1>
          <xm:sqref>D15:D18</xm:sqref>
        </x14:dataValidation>
        <x14:dataValidation type="list" allowBlank="1" showInputMessage="1" showErrorMessage="1" errorTitle="Błąd" error="Wybór musi być dokonany z listy" promptTitle="Wybierz z listy" prompt=" ">
          <x14:formula1>
            <xm:f>źródło!$A$2:$A$25</xm:f>
          </x14:formula1>
          <xm:sqref>D3</xm:sqref>
        </x14:dataValidation>
        <x14:dataValidation type="list" allowBlank="1" showInputMessage="1" showErrorMessage="1" errorTitle="Błąd" error="Wybierz z listy" promptTitle="Wybierz z listy" prompt=" ">
          <x14:formula1>
            <xm:f>slowniki!$H$3:$H$4</xm:f>
          </x14:formula1>
          <xm:sqref>D8:F8</xm:sqref>
        </x14:dataValidation>
        <x14:dataValidation type="list" allowBlank="1" showInputMessage="1" showErrorMessage="1" errorTitle="Błąd" error="Wybór musi być dokonany z listy" promptTitle="Wybierz z listy" prompt=" ">
          <x14:formula1>
            <xm:f>slowniki!$H$3:$H$4</xm:f>
          </x14:formula1>
          <xm:sqref>D7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workbookViewId="0"/>
  </sheetViews>
  <sheetFormatPr defaultColWidth="9.109375" defaultRowHeight="10.199999999999999" x14ac:dyDescent="0.2"/>
  <cols>
    <col min="1" max="1" width="41.44140625" style="39" customWidth="1"/>
    <col min="2" max="5" width="18.33203125" style="39" customWidth="1"/>
    <col min="6" max="6" width="22" style="39" customWidth="1"/>
    <col min="7" max="7" width="10.88671875" style="39" customWidth="1"/>
    <col min="8" max="8" width="18.5546875" style="39" customWidth="1"/>
    <col min="9" max="9" width="13.109375" style="39" customWidth="1"/>
    <col min="10" max="16384" width="9.109375" style="39"/>
  </cols>
  <sheetData>
    <row r="1" spans="1:9" x14ac:dyDescent="0.2">
      <c r="A1" s="49" t="s">
        <v>62</v>
      </c>
      <c r="B1" s="38" t="s">
        <v>63</v>
      </c>
      <c r="C1" s="38" t="s">
        <v>64</v>
      </c>
      <c r="D1" s="38" t="s">
        <v>6</v>
      </c>
      <c r="E1" s="38" t="s">
        <v>65</v>
      </c>
      <c r="F1" s="39" t="s">
        <v>200</v>
      </c>
      <c r="G1" s="39" t="s">
        <v>61</v>
      </c>
      <c r="H1" s="39" t="s">
        <v>199</v>
      </c>
      <c r="I1" s="39" t="s">
        <v>66</v>
      </c>
    </row>
    <row r="2" spans="1:9" s="40" customFormat="1" x14ac:dyDescent="0.2">
      <c r="A2" s="41" t="s">
        <v>73</v>
      </c>
      <c r="B2" s="39" t="s">
        <v>67</v>
      </c>
      <c r="C2" s="39" t="s">
        <v>68</v>
      </c>
      <c r="D2" s="39" t="s">
        <v>252</v>
      </c>
      <c r="E2" s="39" t="s">
        <v>70</v>
      </c>
      <c r="F2" s="39" t="s">
        <v>83</v>
      </c>
      <c r="G2" s="40" t="s">
        <v>72</v>
      </c>
      <c r="H2" s="40">
        <v>1</v>
      </c>
      <c r="I2" s="39"/>
    </row>
    <row r="3" spans="1:9" x14ac:dyDescent="0.2">
      <c r="A3" s="41" t="s">
        <v>207</v>
      </c>
      <c r="B3" s="39" t="s">
        <v>74</v>
      </c>
      <c r="C3" s="39" t="s">
        <v>75</v>
      </c>
      <c r="D3" s="39" t="s">
        <v>253</v>
      </c>
      <c r="E3" s="39" t="s">
        <v>77</v>
      </c>
      <c r="F3" s="39" t="s">
        <v>201</v>
      </c>
      <c r="G3" s="39" t="s">
        <v>79</v>
      </c>
      <c r="H3" s="40">
        <v>2</v>
      </c>
      <c r="I3" s="39" t="s">
        <v>80</v>
      </c>
    </row>
    <row r="4" spans="1:9" x14ac:dyDescent="0.2">
      <c r="A4" s="39" t="s">
        <v>151</v>
      </c>
      <c r="C4" s="39" t="s">
        <v>81</v>
      </c>
      <c r="E4" s="39" t="s">
        <v>82</v>
      </c>
      <c r="F4" s="39" t="s">
        <v>92</v>
      </c>
      <c r="G4" s="40" t="s">
        <v>84</v>
      </c>
      <c r="H4" s="40">
        <v>3</v>
      </c>
      <c r="I4" s="39" t="s">
        <v>85</v>
      </c>
    </row>
    <row r="5" spans="1:9" x14ac:dyDescent="0.2">
      <c r="A5" s="39" t="s">
        <v>97</v>
      </c>
      <c r="C5" s="39" t="s">
        <v>86</v>
      </c>
      <c r="F5" s="40" t="s">
        <v>71</v>
      </c>
      <c r="G5" s="39" t="s">
        <v>88</v>
      </c>
      <c r="H5" s="40">
        <v>4</v>
      </c>
      <c r="I5" s="39" t="s">
        <v>89</v>
      </c>
    </row>
    <row r="6" spans="1:9" x14ac:dyDescent="0.2">
      <c r="A6" s="41" t="s">
        <v>145</v>
      </c>
      <c r="F6" s="39" t="s">
        <v>87</v>
      </c>
      <c r="G6" s="39" t="s">
        <v>90</v>
      </c>
      <c r="H6" s="40">
        <v>5</v>
      </c>
      <c r="I6" s="39" t="s">
        <v>91</v>
      </c>
    </row>
    <row r="7" spans="1:9" x14ac:dyDescent="0.2">
      <c r="A7" s="41" t="s">
        <v>103</v>
      </c>
      <c r="F7" s="39" t="s">
        <v>78</v>
      </c>
      <c r="G7" s="39" t="s">
        <v>93</v>
      </c>
      <c r="H7" s="40">
        <v>6</v>
      </c>
      <c r="I7" s="39" t="s">
        <v>94</v>
      </c>
    </row>
    <row r="8" spans="1:9" x14ac:dyDescent="0.2">
      <c r="A8" s="41" t="s">
        <v>106</v>
      </c>
      <c r="F8" s="39" t="s">
        <v>202</v>
      </c>
      <c r="H8" s="40">
        <v>7</v>
      </c>
      <c r="I8" s="39" t="s">
        <v>95</v>
      </c>
    </row>
    <row r="9" spans="1:9" x14ac:dyDescent="0.2">
      <c r="A9" s="41" t="s">
        <v>205</v>
      </c>
      <c r="F9" s="39" t="s">
        <v>203</v>
      </c>
      <c r="H9" s="40">
        <v>8</v>
      </c>
      <c r="I9" s="39" t="s">
        <v>96</v>
      </c>
    </row>
    <row r="10" spans="1:9" x14ac:dyDescent="0.2">
      <c r="A10" s="41" t="s">
        <v>146</v>
      </c>
      <c r="H10" s="40">
        <v>9</v>
      </c>
      <c r="I10" s="39" t="s">
        <v>98</v>
      </c>
    </row>
    <row r="11" spans="1:9" x14ac:dyDescent="0.2">
      <c r="A11" s="41" t="s">
        <v>152</v>
      </c>
      <c r="H11" s="40">
        <v>10</v>
      </c>
      <c r="I11" s="39" t="s">
        <v>99</v>
      </c>
    </row>
    <row r="12" spans="1:9" x14ac:dyDescent="0.2">
      <c r="A12" s="41" t="s">
        <v>112</v>
      </c>
      <c r="H12" s="40">
        <v>11</v>
      </c>
      <c r="I12" s="39" t="s">
        <v>100</v>
      </c>
    </row>
    <row r="13" spans="1:9" x14ac:dyDescent="0.2">
      <c r="A13" s="41" t="s">
        <v>147</v>
      </c>
      <c r="H13" s="40">
        <v>12</v>
      </c>
      <c r="I13" s="39" t="s">
        <v>101</v>
      </c>
    </row>
    <row r="14" spans="1:9" x14ac:dyDescent="0.2">
      <c r="A14" s="41" t="s">
        <v>114</v>
      </c>
      <c r="H14" s="40">
        <v>13</v>
      </c>
    </row>
    <row r="15" spans="1:9" x14ac:dyDescent="0.2">
      <c r="A15" s="41" t="s">
        <v>148</v>
      </c>
      <c r="H15" s="40">
        <v>14</v>
      </c>
    </row>
    <row r="16" spans="1:9" x14ac:dyDescent="0.2">
      <c r="A16" s="41" t="s">
        <v>206</v>
      </c>
    </row>
    <row r="17" spans="1:1" x14ac:dyDescent="0.2">
      <c r="A17" s="41" t="s">
        <v>149</v>
      </c>
    </row>
    <row r="18" spans="1:1" x14ac:dyDescent="0.2">
      <c r="A18" s="41" t="s">
        <v>115</v>
      </c>
    </row>
    <row r="19" spans="1:1" x14ac:dyDescent="0.2">
      <c r="A19" s="41" t="s">
        <v>116</v>
      </c>
    </row>
    <row r="20" spans="1:1" x14ac:dyDescent="0.2">
      <c r="A20" s="41" t="s">
        <v>117</v>
      </c>
    </row>
    <row r="21" spans="1:1" x14ac:dyDescent="0.2">
      <c r="A21" s="41" t="s">
        <v>118</v>
      </c>
    </row>
    <row r="22" spans="1:1" x14ac:dyDescent="0.2">
      <c r="A22" s="41" t="s">
        <v>119</v>
      </c>
    </row>
    <row r="23" spans="1:1" x14ac:dyDescent="0.2">
      <c r="A23" s="41" t="s">
        <v>120</v>
      </c>
    </row>
    <row r="24" spans="1:1" x14ac:dyDescent="0.2">
      <c r="A24" s="41" t="s">
        <v>153</v>
      </c>
    </row>
    <row r="25" spans="1:1" x14ac:dyDescent="0.2">
      <c r="A25" s="41" t="s">
        <v>150</v>
      </c>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38" spans="1:1" x14ac:dyDescent="0.2">
      <c r="A38" s="41"/>
    </row>
    <row r="39" spans="1:1" x14ac:dyDescent="0.2">
      <c r="A39" s="41"/>
    </row>
    <row r="40" spans="1:1" x14ac:dyDescent="0.2">
      <c r="A40" s="41"/>
    </row>
    <row r="41" spans="1:1" x14ac:dyDescent="0.2">
      <c r="A41" s="41"/>
    </row>
    <row r="42" spans="1:1" x14ac:dyDescent="0.2">
      <c r="A42" s="41"/>
    </row>
    <row r="43" spans="1:1" x14ac:dyDescent="0.2">
      <c r="A43" s="41"/>
    </row>
    <row r="44" spans="1:1" x14ac:dyDescent="0.2">
      <c r="A44" s="41"/>
    </row>
    <row r="45" spans="1:1" x14ac:dyDescent="0.2">
      <c r="A45" s="41"/>
    </row>
    <row r="46" spans="1:1" x14ac:dyDescent="0.2">
      <c r="A46" s="41"/>
    </row>
    <row r="47" spans="1:1" x14ac:dyDescent="0.2">
      <c r="A47" s="41"/>
    </row>
    <row r="48" spans="1:1" x14ac:dyDescent="0.2">
      <c r="A48" s="41"/>
    </row>
    <row r="49" spans="1:1" x14ac:dyDescent="0.2">
      <c r="A49" s="41"/>
    </row>
    <row r="50" spans="1:1" x14ac:dyDescent="0.2">
      <c r="A50" s="41"/>
    </row>
    <row r="51" spans="1:1" x14ac:dyDescent="0.2">
      <c r="A51" s="41"/>
    </row>
    <row r="52" spans="1:1" x14ac:dyDescent="0.2">
      <c r="A52" s="41"/>
    </row>
    <row r="53" spans="1:1" x14ac:dyDescent="0.2">
      <c r="A53" s="41"/>
    </row>
    <row r="54" spans="1:1" x14ac:dyDescent="0.2">
      <c r="A54" s="41"/>
    </row>
    <row r="55" spans="1:1" x14ac:dyDescent="0.2">
      <c r="A55" s="41"/>
    </row>
    <row r="56" spans="1:1" x14ac:dyDescent="0.2">
      <c r="A56" s="41"/>
    </row>
    <row r="57" spans="1:1" x14ac:dyDescent="0.2">
      <c r="A57" s="41"/>
    </row>
    <row r="58" spans="1:1" x14ac:dyDescent="0.2">
      <c r="A58" s="41"/>
    </row>
    <row r="59" spans="1:1" x14ac:dyDescent="0.2">
      <c r="A59" s="41"/>
    </row>
    <row r="60" spans="1:1" x14ac:dyDescent="0.2">
      <c r="A60" s="41"/>
    </row>
    <row r="61" spans="1:1" x14ac:dyDescent="0.2">
      <c r="A61" s="41"/>
    </row>
    <row r="62" spans="1:1" x14ac:dyDescent="0.2">
      <c r="A62" s="41"/>
    </row>
    <row r="63" spans="1:1" x14ac:dyDescent="0.2">
      <c r="A63" s="41"/>
    </row>
    <row r="64" spans="1:1" x14ac:dyDescent="0.2">
      <c r="A64" s="41"/>
    </row>
    <row r="65" spans="1:1" x14ac:dyDescent="0.2">
      <c r="A65" s="41"/>
    </row>
    <row r="67" spans="1:1" x14ac:dyDescent="0.2">
      <c r="A67" s="41"/>
    </row>
    <row r="68" spans="1:1" x14ac:dyDescent="0.2">
      <c r="A68" s="41"/>
    </row>
    <row r="69" spans="1:1" x14ac:dyDescent="0.2">
      <c r="A69" s="41"/>
    </row>
    <row r="70" spans="1:1" x14ac:dyDescent="0.2">
      <c r="A70" s="41"/>
    </row>
    <row r="71" spans="1:1" x14ac:dyDescent="0.2">
      <c r="A71" s="41"/>
    </row>
    <row r="72" spans="1:1" x14ac:dyDescent="0.2">
      <c r="A72" s="41"/>
    </row>
    <row r="73" spans="1:1" x14ac:dyDescent="0.2">
      <c r="A73" s="41"/>
    </row>
    <row r="74" spans="1:1" x14ac:dyDescent="0.2">
      <c r="A74" s="41"/>
    </row>
    <row r="75" spans="1:1" x14ac:dyDescent="0.2">
      <c r="A75" s="41"/>
    </row>
    <row r="76" spans="1:1" x14ac:dyDescent="0.2">
      <c r="A76" s="41"/>
    </row>
    <row r="77" spans="1:1" x14ac:dyDescent="0.2">
      <c r="A77" s="41"/>
    </row>
    <row r="78" spans="1:1" x14ac:dyDescent="0.2">
      <c r="A78" s="41"/>
    </row>
    <row r="79" spans="1:1" x14ac:dyDescent="0.2">
      <c r="A79" s="41"/>
    </row>
    <row r="80" spans="1:1" x14ac:dyDescent="0.2">
      <c r="A80" s="41"/>
    </row>
    <row r="81" spans="1:1" x14ac:dyDescent="0.2">
      <c r="A81" s="41"/>
    </row>
    <row r="82" spans="1:1" x14ac:dyDescent="0.2">
      <c r="A82" s="41"/>
    </row>
    <row r="83" spans="1:1" x14ac:dyDescent="0.2">
      <c r="A83" s="41"/>
    </row>
    <row r="84" spans="1:1" x14ac:dyDescent="0.2">
      <c r="A84" s="41"/>
    </row>
    <row r="85" spans="1:1" x14ac:dyDescent="0.2">
      <c r="A85" s="41"/>
    </row>
    <row r="86" spans="1:1" x14ac:dyDescent="0.2">
      <c r="A86" s="41"/>
    </row>
    <row r="87" spans="1:1" x14ac:dyDescent="0.2">
      <c r="A87" s="41"/>
    </row>
    <row r="88" spans="1:1" x14ac:dyDescent="0.2">
      <c r="A88" s="41"/>
    </row>
    <row r="89" spans="1:1" x14ac:dyDescent="0.2">
      <c r="A89" s="41"/>
    </row>
    <row r="90" spans="1:1" x14ac:dyDescent="0.2">
      <c r="A90" s="41"/>
    </row>
    <row r="91" spans="1:1" x14ac:dyDescent="0.2">
      <c r="A91" s="41"/>
    </row>
    <row r="92" spans="1:1" x14ac:dyDescent="0.2">
      <c r="A92" s="41"/>
    </row>
    <row r="93" spans="1:1" x14ac:dyDescent="0.2">
      <c r="A93" s="41"/>
    </row>
    <row r="94" spans="1:1" x14ac:dyDescent="0.2">
      <c r="A94" s="41"/>
    </row>
    <row r="95" spans="1:1" x14ac:dyDescent="0.2">
      <c r="A95" s="41"/>
    </row>
    <row r="96" spans="1:1" x14ac:dyDescent="0.2">
      <c r="A96" s="41"/>
    </row>
    <row r="97" spans="1:1" x14ac:dyDescent="0.2">
      <c r="A97" s="41"/>
    </row>
    <row r="98" spans="1:1" x14ac:dyDescent="0.2">
      <c r="A98" s="41"/>
    </row>
  </sheetData>
  <pageMargins left="0.7" right="0.7" top="0.75" bottom="0.75" header="0.3" footer="0.3"/>
  <tableParts count="5">
    <tablePart r:id="rId1"/>
    <tablePart r:id="rId2"/>
    <tablePart r:id="rId3"/>
    <tablePart r:id="rId4"/>
    <tablePart r:id="rId5"/>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80" zoomScaleNormal="80" workbookViewId="0">
      <selection activeCell="C18" sqref="C18"/>
    </sheetView>
  </sheetViews>
  <sheetFormatPr defaultRowHeight="14.4" x14ac:dyDescent="0.3"/>
  <cols>
    <col min="1" max="2" width="41.88671875" bestFit="1" customWidth="1"/>
    <col min="3" max="3" width="56" bestFit="1" customWidth="1"/>
    <col min="4" max="4" width="56" customWidth="1"/>
    <col min="5" max="5" width="27.109375" customWidth="1"/>
    <col min="6" max="6" width="17.44140625" customWidth="1"/>
    <col min="7" max="7" width="14.33203125" customWidth="1"/>
    <col min="8" max="8" width="21.5546875" customWidth="1"/>
    <col min="9" max="9" width="18.5546875" customWidth="1"/>
    <col min="10" max="10" width="47.44140625" customWidth="1"/>
    <col min="11" max="11" width="60.5546875" customWidth="1"/>
    <col min="12" max="12" width="18.5546875" customWidth="1"/>
  </cols>
  <sheetData>
    <row r="1" spans="1:12" x14ac:dyDescent="0.3">
      <c r="A1" s="44" t="s">
        <v>121</v>
      </c>
      <c r="B1" s="44" t="s">
        <v>121</v>
      </c>
      <c r="C1" s="53" t="s">
        <v>122</v>
      </c>
      <c r="D1" s="53" t="s">
        <v>196</v>
      </c>
      <c r="E1" s="55" t="s">
        <v>123</v>
      </c>
      <c r="F1" t="s">
        <v>124</v>
      </c>
      <c r="G1" t="s">
        <v>125</v>
      </c>
      <c r="H1" t="s">
        <v>198</v>
      </c>
      <c r="I1" t="s">
        <v>127</v>
      </c>
      <c r="J1" t="s">
        <v>197</v>
      </c>
      <c r="K1" s="61" t="s">
        <v>122</v>
      </c>
      <c r="L1" s="45" t="s">
        <v>255</v>
      </c>
    </row>
    <row r="2" spans="1:12" x14ac:dyDescent="0.3">
      <c r="A2" s="44" t="s">
        <v>102</v>
      </c>
      <c r="B2" s="44" t="s">
        <v>102</v>
      </c>
      <c r="C2" s="51" t="s">
        <v>170</v>
      </c>
      <c r="D2" s="51" t="s">
        <v>171</v>
      </c>
      <c r="E2" s="56" t="s">
        <v>128</v>
      </c>
      <c r="F2" t="s">
        <v>70</v>
      </c>
      <c r="G2" t="s">
        <v>68</v>
      </c>
      <c r="H2" t="s">
        <v>126</v>
      </c>
      <c r="I2">
        <v>1</v>
      </c>
      <c r="J2" t="s">
        <v>143</v>
      </c>
      <c r="K2" s="6" t="s">
        <v>216</v>
      </c>
      <c r="L2" s="44" t="s">
        <v>191</v>
      </c>
    </row>
    <row r="3" spans="1:12" x14ac:dyDescent="0.3">
      <c r="A3" s="44" t="s">
        <v>104</v>
      </c>
      <c r="B3" s="44" t="s">
        <v>164</v>
      </c>
      <c r="C3" s="51" t="s">
        <v>137</v>
      </c>
      <c r="D3" s="51" t="s">
        <v>167</v>
      </c>
      <c r="E3" s="56" t="s">
        <v>74</v>
      </c>
      <c r="F3" t="s">
        <v>77</v>
      </c>
      <c r="G3" t="s">
        <v>75</v>
      </c>
      <c r="H3" t="s">
        <v>69</v>
      </c>
      <c r="I3">
        <v>2</v>
      </c>
      <c r="J3" t="s">
        <v>138</v>
      </c>
      <c r="K3" s="6" t="s">
        <v>137</v>
      </c>
      <c r="L3" s="44" t="s">
        <v>194</v>
      </c>
    </row>
    <row r="4" spans="1:12" x14ac:dyDescent="0.3">
      <c r="A4" s="44" t="s">
        <v>105</v>
      </c>
      <c r="B4" s="44" t="s">
        <v>165</v>
      </c>
      <c r="C4" s="51" t="s">
        <v>135</v>
      </c>
      <c r="D4" s="51" t="s">
        <v>155</v>
      </c>
      <c r="E4" s="57" t="s">
        <v>129</v>
      </c>
      <c r="H4" t="s">
        <v>76</v>
      </c>
      <c r="I4">
        <v>3</v>
      </c>
      <c r="J4" t="s">
        <v>144</v>
      </c>
      <c r="K4" s="6" t="s">
        <v>227</v>
      </c>
      <c r="L4" s="6"/>
    </row>
    <row r="5" spans="1:12" x14ac:dyDescent="0.3">
      <c r="A5" s="44" t="s">
        <v>107</v>
      </c>
      <c r="B5" s="44" t="s">
        <v>165</v>
      </c>
      <c r="C5" s="51" t="s">
        <v>136</v>
      </c>
      <c r="D5" s="50" t="s">
        <v>156</v>
      </c>
      <c r="E5" s="54"/>
      <c r="I5">
        <v>4</v>
      </c>
      <c r="J5" t="s">
        <v>139</v>
      </c>
      <c r="K5" s="6" t="s">
        <v>238</v>
      </c>
      <c r="L5" s="6"/>
    </row>
    <row r="6" spans="1:12" x14ac:dyDescent="0.3">
      <c r="A6" s="44" t="s">
        <v>108</v>
      </c>
      <c r="B6" s="44" t="s">
        <v>262</v>
      </c>
      <c r="C6" s="51" t="s">
        <v>134</v>
      </c>
      <c r="D6" s="50" t="s">
        <v>157</v>
      </c>
      <c r="E6" s="44"/>
      <c r="I6">
        <v>5</v>
      </c>
      <c r="J6" t="s">
        <v>140</v>
      </c>
      <c r="K6" s="6" t="s">
        <v>130</v>
      </c>
      <c r="L6" s="6"/>
    </row>
    <row r="7" spans="1:12" x14ac:dyDescent="0.3">
      <c r="A7" s="44" t="s">
        <v>109</v>
      </c>
      <c r="B7" s="44" t="s">
        <v>262</v>
      </c>
      <c r="C7" s="51" t="s">
        <v>132</v>
      </c>
      <c r="D7" s="50" t="s">
        <v>158</v>
      </c>
      <c r="E7" s="44"/>
      <c r="I7">
        <v>6</v>
      </c>
      <c r="J7" t="s">
        <v>141</v>
      </c>
      <c r="K7" s="6" t="s">
        <v>217</v>
      </c>
      <c r="L7" s="6"/>
    </row>
    <row r="8" spans="1:12" x14ac:dyDescent="0.3">
      <c r="A8" s="44" t="s">
        <v>110</v>
      </c>
      <c r="B8" s="44" t="s">
        <v>262</v>
      </c>
      <c r="C8" s="51" t="s">
        <v>172</v>
      </c>
      <c r="D8" s="50" t="s">
        <v>168</v>
      </c>
      <c r="E8" s="44"/>
      <c r="I8">
        <v>7</v>
      </c>
      <c r="J8" t="s">
        <v>142</v>
      </c>
      <c r="K8" s="6" t="s">
        <v>223</v>
      </c>
      <c r="L8" s="6"/>
    </row>
    <row r="9" spans="1:12" x14ac:dyDescent="0.3">
      <c r="A9" s="44" t="s">
        <v>111</v>
      </c>
      <c r="B9" s="44" t="s">
        <v>262</v>
      </c>
      <c r="C9" s="51" t="s">
        <v>173</v>
      </c>
      <c r="D9" s="50" t="s">
        <v>169</v>
      </c>
      <c r="E9" s="44"/>
      <c r="I9">
        <v>8</v>
      </c>
      <c r="K9" s="6" t="s">
        <v>218</v>
      </c>
      <c r="L9" s="6"/>
    </row>
    <row r="10" spans="1:12" x14ac:dyDescent="0.3">
      <c r="A10" s="44"/>
      <c r="B10" s="44" t="s">
        <v>262</v>
      </c>
      <c r="C10" s="51" t="s">
        <v>133</v>
      </c>
      <c r="D10" s="50" t="s">
        <v>159</v>
      </c>
      <c r="E10" s="44"/>
      <c r="I10">
        <v>9</v>
      </c>
      <c r="K10" s="6" t="s">
        <v>113</v>
      </c>
      <c r="L10" s="6"/>
    </row>
    <row r="11" spans="1:12" x14ac:dyDescent="0.3">
      <c r="A11" s="44"/>
      <c r="B11" s="44" t="s">
        <v>262</v>
      </c>
      <c r="C11" s="51" t="s">
        <v>118</v>
      </c>
      <c r="D11" s="50" t="s">
        <v>160</v>
      </c>
      <c r="E11" s="44"/>
      <c r="I11">
        <v>10</v>
      </c>
      <c r="K11" s="6" t="s">
        <v>239</v>
      </c>
      <c r="L11" s="6"/>
    </row>
    <row r="12" spans="1:12" x14ac:dyDescent="0.3">
      <c r="A12" s="44"/>
      <c r="B12" s="44" t="s">
        <v>262</v>
      </c>
      <c r="C12" s="51" t="s">
        <v>115</v>
      </c>
      <c r="D12" s="50" t="s">
        <v>161</v>
      </c>
      <c r="E12" s="44"/>
      <c r="I12">
        <v>11</v>
      </c>
      <c r="K12" s="6" t="s">
        <v>240</v>
      </c>
      <c r="L12" s="6"/>
    </row>
    <row r="13" spans="1:12" x14ac:dyDescent="0.3">
      <c r="A13" s="44"/>
      <c r="B13" s="44" t="s">
        <v>262</v>
      </c>
      <c r="C13" s="51" t="s">
        <v>131</v>
      </c>
      <c r="D13" s="50" t="s">
        <v>162</v>
      </c>
      <c r="E13" s="44"/>
      <c r="I13">
        <v>12</v>
      </c>
      <c r="K13" s="6" t="s">
        <v>241</v>
      </c>
      <c r="L13" s="6"/>
    </row>
    <row r="14" spans="1:12" x14ac:dyDescent="0.3">
      <c r="A14" s="44"/>
      <c r="B14" s="44" t="s">
        <v>262</v>
      </c>
      <c r="C14" s="51" t="s">
        <v>130</v>
      </c>
      <c r="D14" s="50" t="s">
        <v>163</v>
      </c>
      <c r="E14" s="44"/>
      <c r="K14" s="6" t="s">
        <v>242</v>
      </c>
      <c r="L14" s="6"/>
    </row>
    <row r="15" spans="1:12" x14ac:dyDescent="0.3">
      <c r="A15" s="44"/>
      <c r="B15" s="44" t="s">
        <v>105</v>
      </c>
      <c r="C15" s="52" t="s">
        <v>113</v>
      </c>
      <c r="D15" s="58" t="s">
        <v>166</v>
      </c>
      <c r="E15" s="44"/>
      <c r="K15" s="6" t="s">
        <v>243</v>
      </c>
      <c r="L15" s="6"/>
    </row>
    <row r="16" spans="1:12" x14ac:dyDescent="0.3">
      <c r="A16" s="44"/>
      <c r="B16" s="45" t="s">
        <v>262</v>
      </c>
      <c r="C16" s="92" t="s">
        <v>225</v>
      </c>
      <c r="D16" s="58" t="s">
        <v>260</v>
      </c>
      <c r="E16" s="44"/>
      <c r="K16" s="6" t="s">
        <v>244</v>
      </c>
      <c r="L16" s="6"/>
    </row>
    <row r="17" spans="1:12" x14ac:dyDescent="0.3">
      <c r="A17" s="44"/>
      <c r="B17" s="45" t="s">
        <v>263</v>
      </c>
      <c r="C17" s="92" t="s">
        <v>235</v>
      </c>
      <c r="D17" s="58" t="s">
        <v>261</v>
      </c>
      <c r="E17" s="44"/>
      <c r="K17" s="6" t="s">
        <v>245</v>
      </c>
      <c r="L17" s="6"/>
    </row>
    <row r="18" spans="1:12" x14ac:dyDescent="0.3">
      <c r="A18" s="44"/>
      <c r="B18" s="45" t="s">
        <v>105</v>
      </c>
      <c r="C18" s="92" t="s">
        <v>228</v>
      </c>
      <c r="D18" s="58" t="s">
        <v>264</v>
      </c>
      <c r="E18" s="44"/>
      <c r="K18" s="6" t="s">
        <v>219</v>
      </c>
      <c r="L18" s="6"/>
    </row>
    <row r="19" spans="1:12" x14ac:dyDescent="0.3">
      <c r="A19" s="44"/>
      <c r="B19" s="45"/>
      <c r="C19" s="45"/>
      <c r="D19" s="44"/>
      <c r="E19" s="44"/>
      <c r="K19" s="6" t="s">
        <v>220</v>
      </c>
      <c r="L19" s="6"/>
    </row>
    <row r="20" spans="1:12" x14ac:dyDescent="0.3">
      <c r="A20" s="44"/>
      <c r="B20" s="45"/>
      <c r="C20" s="45"/>
      <c r="D20" s="44"/>
      <c r="E20" s="44"/>
      <c r="K20" s="6" t="s">
        <v>228</v>
      </c>
      <c r="L20" s="6"/>
    </row>
    <row r="21" spans="1:12" x14ac:dyDescent="0.3">
      <c r="A21" s="44"/>
      <c r="B21" s="45"/>
      <c r="C21" s="45"/>
      <c r="D21" s="44"/>
      <c r="E21" s="44"/>
      <c r="K21" s="6" t="s">
        <v>229</v>
      </c>
      <c r="L21" s="6"/>
    </row>
    <row r="22" spans="1:12" x14ac:dyDescent="0.3">
      <c r="A22" s="44"/>
      <c r="B22" s="45"/>
      <c r="C22" s="45"/>
      <c r="D22" s="44"/>
      <c r="E22" s="44"/>
      <c r="K22" s="6" t="s">
        <v>230</v>
      </c>
      <c r="L22" s="6"/>
    </row>
    <row r="23" spans="1:12" x14ac:dyDescent="0.3">
      <c r="A23" s="44"/>
      <c r="B23" s="45"/>
      <c r="C23" s="45"/>
      <c r="D23" s="44"/>
      <c r="E23" s="44"/>
      <c r="K23" s="6" t="s">
        <v>233</v>
      </c>
      <c r="L23" s="6"/>
    </row>
    <row r="24" spans="1:12" x14ac:dyDescent="0.3">
      <c r="A24" s="44"/>
      <c r="B24" s="45"/>
      <c r="C24" s="45"/>
      <c r="D24" s="44"/>
      <c r="E24" s="44"/>
      <c r="K24" s="6" t="s">
        <v>231</v>
      </c>
      <c r="L24" s="6"/>
    </row>
    <row r="25" spans="1:12" x14ac:dyDescent="0.3">
      <c r="A25" s="44"/>
      <c r="B25" s="45"/>
      <c r="C25" s="45"/>
      <c r="D25" s="44"/>
      <c r="E25" s="44"/>
      <c r="K25" s="6" t="s">
        <v>246</v>
      </c>
      <c r="L25" s="6"/>
    </row>
    <row r="26" spans="1:12" x14ac:dyDescent="0.3">
      <c r="A26" s="44"/>
      <c r="B26" s="45"/>
      <c r="C26" s="45"/>
      <c r="D26" s="44"/>
      <c r="E26" s="44"/>
      <c r="K26" s="6" t="s">
        <v>135</v>
      </c>
      <c r="L26" s="6"/>
    </row>
    <row r="27" spans="1:12" x14ac:dyDescent="0.3">
      <c r="A27" s="44"/>
      <c r="B27" s="45"/>
      <c r="C27" s="45"/>
      <c r="D27" s="44"/>
      <c r="E27" s="44"/>
      <c r="K27" s="6" t="s">
        <v>131</v>
      </c>
      <c r="L27" s="6"/>
    </row>
    <row r="28" spans="1:12" x14ac:dyDescent="0.3">
      <c r="A28" s="44"/>
      <c r="B28" s="45"/>
      <c r="C28" s="45"/>
      <c r="D28" s="44"/>
      <c r="E28" s="44"/>
      <c r="K28" s="6" t="s">
        <v>224</v>
      </c>
      <c r="L28" s="6"/>
    </row>
    <row r="29" spans="1:12" x14ac:dyDescent="0.3">
      <c r="A29" s="44"/>
      <c r="B29" s="45"/>
      <c r="C29" s="45"/>
      <c r="D29" s="44"/>
      <c r="E29" s="44"/>
      <c r="K29" s="6" t="s">
        <v>234</v>
      </c>
      <c r="L29" s="6"/>
    </row>
    <row r="30" spans="1:12" x14ac:dyDescent="0.3">
      <c r="A30" s="44"/>
      <c r="B30" s="45"/>
      <c r="C30" s="45"/>
      <c r="D30" s="44"/>
      <c r="E30" s="44"/>
      <c r="K30" s="6" t="s">
        <v>221</v>
      </c>
      <c r="L30" s="6"/>
    </row>
    <row r="31" spans="1:12" x14ac:dyDescent="0.3">
      <c r="A31" s="44"/>
      <c r="B31" s="45"/>
      <c r="C31" s="45"/>
      <c r="D31" s="44"/>
      <c r="E31" s="44"/>
      <c r="K31" s="6" t="s">
        <v>132</v>
      </c>
      <c r="L31" s="6"/>
    </row>
    <row r="32" spans="1:12" x14ac:dyDescent="0.3">
      <c r="A32" s="44"/>
      <c r="B32" s="45"/>
      <c r="C32" s="45"/>
      <c r="D32" s="44"/>
      <c r="E32" s="44"/>
      <c r="K32" s="6" t="s">
        <v>222</v>
      </c>
      <c r="L32" s="6"/>
    </row>
    <row r="33" spans="1:12" x14ac:dyDescent="0.3">
      <c r="A33" s="44"/>
      <c r="B33" s="45"/>
      <c r="C33" s="45"/>
      <c r="D33" s="44"/>
      <c r="E33" s="44"/>
      <c r="K33" s="6" t="s">
        <v>133</v>
      </c>
      <c r="L33" s="6"/>
    </row>
    <row r="34" spans="1:12" x14ac:dyDescent="0.3">
      <c r="A34" s="44"/>
      <c r="B34" s="45"/>
      <c r="C34" s="45"/>
      <c r="D34" s="44"/>
      <c r="E34" s="44"/>
      <c r="K34" s="6" t="s">
        <v>136</v>
      </c>
      <c r="L34" s="6"/>
    </row>
    <row r="35" spans="1:12" x14ac:dyDescent="0.3">
      <c r="A35" s="44"/>
      <c r="B35" s="45"/>
      <c r="C35" s="45"/>
      <c r="D35" s="44"/>
      <c r="E35" s="44"/>
      <c r="K35" s="6" t="s">
        <v>232</v>
      </c>
      <c r="L35" s="6"/>
    </row>
    <row r="36" spans="1:12" x14ac:dyDescent="0.3">
      <c r="A36" s="44"/>
      <c r="B36" s="45"/>
      <c r="C36" s="45"/>
      <c r="D36" s="44"/>
      <c r="E36" s="44"/>
      <c r="K36" s="6" t="s">
        <v>134</v>
      </c>
      <c r="L36" s="6"/>
    </row>
    <row r="37" spans="1:12" x14ac:dyDescent="0.3">
      <c r="A37" s="44"/>
      <c r="B37" s="45"/>
      <c r="C37" s="45"/>
      <c r="D37" s="44"/>
      <c r="E37" s="44"/>
      <c r="K37" s="6" t="s">
        <v>225</v>
      </c>
      <c r="L37" s="6"/>
    </row>
    <row r="38" spans="1:12" x14ac:dyDescent="0.3">
      <c r="A38" s="44"/>
      <c r="B38" s="45"/>
      <c r="C38" s="45"/>
      <c r="D38" s="44"/>
      <c r="E38" s="44"/>
      <c r="K38" s="6" t="s">
        <v>251</v>
      </c>
      <c r="L38" s="6"/>
    </row>
    <row r="39" spans="1:12" x14ac:dyDescent="0.3">
      <c r="A39" s="44"/>
      <c r="B39" s="45"/>
      <c r="C39" s="45"/>
      <c r="D39" s="44"/>
      <c r="E39" s="44"/>
      <c r="K39" s="6" t="s">
        <v>115</v>
      </c>
      <c r="L39" s="6"/>
    </row>
    <row r="40" spans="1:12" x14ac:dyDescent="0.3">
      <c r="A40" s="44"/>
      <c r="B40" s="45"/>
      <c r="C40" s="45"/>
      <c r="D40" s="44"/>
      <c r="E40" s="44"/>
      <c r="K40" s="6" t="s">
        <v>226</v>
      </c>
      <c r="L40" s="6"/>
    </row>
    <row r="41" spans="1:12" x14ac:dyDescent="0.3">
      <c r="A41" s="44"/>
      <c r="B41" s="45"/>
      <c r="C41" s="45"/>
      <c r="D41" s="44"/>
      <c r="E41" s="44"/>
      <c r="K41" s="6" t="s">
        <v>118</v>
      </c>
      <c r="L41" s="6"/>
    </row>
    <row r="42" spans="1:12" x14ac:dyDescent="0.3">
      <c r="A42" s="44"/>
      <c r="B42" s="45"/>
      <c r="C42" s="45"/>
      <c r="D42" s="44"/>
      <c r="E42" s="44"/>
      <c r="K42" s="6" t="s">
        <v>247</v>
      </c>
      <c r="L42" s="6"/>
    </row>
    <row r="43" spans="1:12" x14ac:dyDescent="0.3">
      <c r="A43" s="44"/>
      <c r="B43" s="45"/>
      <c r="C43" s="45"/>
      <c r="D43" s="44"/>
      <c r="E43" s="44"/>
      <c r="K43" s="6" t="s">
        <v>235</v>
      </c>
      <c r="L43" s="6"/>
    </row>
    <row r="44" spans="1:12" x14ac:dyDescent="0.3">
      <c r="A44" s="44"/>
      <c r="B44" s="45"/>
      <c r="C44" s="45"/>
      <c r="D44" s="44"/>
      <c r="E44" s="44"/>
      <c r="K44" s="6" t="s">
        <v>236</v>
      </c>
      <c r="L44" s="6"/>
    </row>
    <row r="45" spans="1:12" x14ac:dyDescent="0.3">
      <c r="A45" s="44"/>
      <c r="B45" s="45"/>
      <c r="C45" s="45"/>
      <c r="D45" s="44"/>
      <c r="E45" s="44"/>
      <c r="K45" s="6" t="s">
        <v>237</v>
      </c>
      <c r="L45" s="6"/>
    </row>
    <row r="46" spans="1:12" x14ac:dyDescent="0.3">
      <c r="A46" s="44"/>
      <c r="B46" s="45"/>
      <c r="C46" s="45"/>
      <c r="D46" s="44"/>
      <c r="E46" s="44"/>
      <c r="K46" s="6" t="s">
        <v>248</v>
      </c>
      <c r="L46" s="6"/>
    </row>
    <row r="47" spans="1:12" x14ac:dyDescent="0.3">
      <c r="A47" s="44"/>
      <c r="B47" s="45"/>
      <c r="C47" s="45"/>
      <c r="D47" s="44"/>
      <c r="E47" s="44"/>
      <c r="K47" s="6" t="s">
        <v>249</v>
      </c>
      <c r="L47" s="6"/>
    </row>
    <row r="48" spans="1:12" x14ac:dyDescent="0.3">
      <c r="A48" s="44"/>
      <c r="B48" s="44"/>
      <c r="C48" s="44"/>
      <c r="D48" s="44"/>
      <c r="E48" s="44"/>
      <c r="K48" s="6" t="s">
        <v>250</v>
      </c>
      <c r="L48" s="6"/>
    </row>
    <row r="49" spans="1:5" x14ac:dyDescent="0.3">
      <c r="A49" s="44"/>
      <c r="B49" s="44"/>
      <c r="C49" s="44"/>
      <c r="D49" s="44"/>
      <c r="E49" s="44"/>
    </row>
    <row r="50" spans="1:5" x14ac:dyDescent="0.3">
      <c r="A50" s="44"/>
      <c r="B50" s="44"/>
      <c r="C50" s="44"/>
      <c r="D50" s="44"/>
      <c r="E50" s="44"/>
    </row>
    <row r="51" spans="1:5" x14ac:dyDescent="0.3">
      <c r="A51" s="44"/>
      <c r="B51" s="44"/>
      <c r="C51" s="44"/>
      <c r="D51" s="44"/>
      <c r="E51" s="44"/>
    </row>
    <row r="52" spans="1:5" x14ac:dyDescent="0.3">
      <c r="A52" s="44"/>
      <c r="B52" s="44"/>
      <c r="C52" s="44"/>
      <c r="D52" s="44"/>
      <c r="E52" s="44"/>
    </row>
    <row r="53" spans="1:5" x14ac:dyDescent="0.3">
      <c r="A53" s="44"/>
      <c r="B53" s="44"/>
      <c r="C53" s="44"/>
      <c r="D53" s="44"/>
      <c r="E53" s="44"/>
    </row>
    <row r="54" spans="1:5" x14ac:dyDescent="0.3">
      <c r="A54" s="44"/>
      <c r="B54" s="44"/>
      <c r="C54" s="44"/>
      <c r="D54" s="44"/>
      <c r="E54" s="44"/>
    </row>
    <row r="55" spans="1:5" x14ac:dyDescent="0.3">
      <c r="A55" s="44"/>
      <c r="B55" s="44"/>
      <c r="C55" s="44"/>
      <c r="D55" s="44"/>
      <c r="E55" s="44"/>
    </row>
    <row r="56" spans="1:5" x14ac:dyDescent="0.3">
      <c r="A56" s="44"/>
      <c r="B56" s="44"/>
      <c r="C56" s="44"/>
      <c r="D56" s="44"/>
      <c r="E56" s="44"/>
    </row>
  </sheetData>
  <pageMargins left="0.7" right="0.7" top="0.75" bottom="0.75" header="0.3" footer="0.3"/>
  <tableParts count="9">
    <tablePart r:id="rId1"/>
    <tablePart r:id="rId2"/>
    <tablePart r:id="rId3"/>
    <tablePart r:id="rId4"/>
    <tablePart r:id="rId5"/>
    <tablePart r:id="rId6"/>
    <tablePart r:id="rId7"/>
    <tablePart r:id="rId8"/>
    <tablePart r:id="rId9"/>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D1" sqref="D1"/>
    </sheetView>
  </sheetViews>
  <sheetFormatPr defaultRowHeight="14.4" x14ac:dyDescent="0.3"/>
  <cols>
    <col min="1" max="1" width="9.88671875" customWidth="1"/>
    <col min="2" max="3" width="14.88671875" customWidth="1"/>
  </cols>
  <sheetData>
    <row r="1" spans="1:3" x14ac:dyDescent="0.3">
      <c r="A1" t="s">
        <v>213</v>
      </c>
      <c r="B1" t="s">
        <v>214</v>
      </c>
      <c r="C1" t="s">
        <v>215</v>
      </c>
    </row>
    <row r="2" spans="1:3" x14ac:dyDescent="0.3">
      <c r="A2" s="42" t="s">
        <v>29</v>
      </c>
      <c r="B2" s="42" t="s">
        <v>37</v>
      </c>
      <c r="C2" s="42" t="s">
        <v>50</v>
      </c>
    </row>
    <row r="3" spans="1:3" x14ac:dyDescent="0.3">
      <c r="A3" s="42" t="s">
        <v>30</v>
      </c>
      <c r="B3" s="42" t="s">
        <v>38</v>
      </c>
      <c r="C3" s="42" t="s">
        <v>52</v>
      </c>
    </row>
    <row r="4" spans="1:3" x14ac:dyDescent="0.3">
      <c r="A4" s="42" t="s">
        <v>32</v>
      </c>
      <c r="B4" s="42" t="s">
        <v>40</v>
      </c>
      <c r="C4" s="42" t="s">
        <v>54</v>
      </c>
    </row>
    <row r="5" spans="1:3" x14ac:dyDescent="0.3">
      <c r="A5" s="42" t="s">
        <v>34</v>
      </c>
      <c r="B5" s="42" t="s">
        <v>42</v>
      </c>
      <c r="C5" s="43" t="s">
        <v>56</v>
      </c>
    </row>
    <row r="6" spans="1:3" x14ac:dyDescent="0.3">
      <c r="B6" s="42" t="s">
        <v>44</v>
      </c>
      <c r="C6" s="42" t="s">
        <v>57</v>
      </c>
    </row>
    <row r="7" spans="1:3" x14ac:dyDescent="0.3">
      <c r="B7" s="42" t="s">
        <v>45</v>
      </c>
      <c r="C7" s="42" t="s">
        <v>59</v>
      </c>
    </row>
    <row r="8" spans="1:3" x14ac:dyDescent="0.3">
      <c r="B8" s="42" t="s">
        <v>46</v>
      </c>
    </row>
    <row r="9" spans="1:3" x14ac:dyDescent="0.3">
      <c r="B9" s="42" t="s">
        <v>47</v>
      </c>
    </row>
  </sheetData>
  <pageMargins left="0.7" right="0.7" top="0.75" bottom="0.75" header="0.3" footer="0.3"/>
  <tableParts count="3">
    <tablePart r:id="rId1"/>
    <tablePart r:id="rId2"/>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view="pageLayout" zoomScale="90" zoomScaleNormal="100" zoomScalePageLayoutView="90" workbookViewId="0">
      <selection activeCell="H10" sqref="H10"/>
    </sheetView>
  </sheetViews>
  <sheetFormatPr defaultRowHeight="14.4" x14ac:dyDescent="0.3"/>
  <cols>
    <col min="1" max="1" width="4.109375" customWidth="1"/>
    <col min="2" max="3" width="4.88671875" style="48" customWidth="1"/>
    <col min="4" max="4" width="23.88671875" customWidth="1"/>
    <col min="5" max="5" width="7.5546875" customWidth="1"/>
    <col min="6" max="6" width="13.88671875" customWidth="1"/>
    <col min="7" max="7" width="6.5546875" style="48" customWidth="1"/>
    <col min="8" max="8" width="13.5546875" customWidth="1"/>
    <col min="9" max="10" width="5.33203125" customWidth="1"/>
    <col min="11" max="11" width="33.109375" customWidth="1"/>
    <col min="12" max="12" width="16.33203125" customWidth="1"/>
  </cols>
  <sheetData>
    <row r="1" spans="1:12" ht="34.5" customHeight="1" x14ac:dyDescent="0.3">
      <c r="A1" s="168" t="s">
        <v>178</v>
      </c>
      <c r="B1" s="168"/>
      <c r="C1" s="168"/>
      <c r="D1" s="168"/>
      <c r="E1" s="168"/>
      <c r="F1" s="168"/>
      <c r="G1" s="168"/>
      <c r="H1" s="168"/>
      <c r="I1" s="168"/>
      <c r="J1" s="168"/>
      <c r="K1" s="168"/>
      <c r="L1" s="168"/>
    </row>
    <row r="2" spans="1:12" ht="30" customHeight="1" x14ac:dyDescent="0.35">
      <c r="A2" s="167" t="s">
        <v>179</v>
      </c>
      <c r="B2" s="167"/>
      <c r="C2" s="167"/>
      <c r="D2" s="167"/>
      <c r="E2" s="167"/>
      <c r="F2" s="167"/>
      <c r="G2" s="167"/>
      <c r="H2" s="167"/>
      <c r="I2" s="167"/>
      <c r="J2" s="167"/>
      <c r="K2" s="167"/>
      <c r="L2" s="167"/>
    </row>
    <row r="3" spans="1:12" ht="102" customHeight="1" x14ac:dyDescent="0.3">
      <c r="A3" s="30" t="s">
        <v>180</v>
      </c>
      <c r="B3" s="46" t="s">
        <v>61</v>
      </c>
      <c r="C3" s="46" t="s">
        <v>181</v>
      </c>
      <c r="D3" s="30" t="s">
        <v>182</v>
      </c>
      <c r="E3" s="46" t="s">
        <v>183</v>
      </c>
      <c r="F3" s="46" t="s">
        <v>184</v>
      </c>
      <c r="G3" s="46" t="s">
        <v>185</v>
      </c>
      <c r="H3" s="46" t="s">
        <v>186</v>
      </c>
      <c r="I3" s="46" t="s">
        <v>187</v>
      </c>
      <c r="J3" s="46" t="s">
        <v>188</v>
      </c>
      <c r="K3" s="30" t="s">
        <v>254</v>
      </c>
      <c r="L3" s="30" t="s">
        <v>190</v>
      </c>
    </row>
    <row r="4" spans="1:12" x14ac:dyDescent="0.3">
      <c r="A4" s="47">
        <v>1</v>
      </c>
      <c r="B4" s="72"/>
      <c r="C4" s="72"/>
      <c r="D4" s="73"/>
      <c r="E4" s="73"/>
      <c r="F4" s="73"/>
      <c r="G4" s="72"/>
      <c r="H4" s="73"/>
      <c r="I4" s="73"/>
      <c r="J4" s="73"/>
      <c r="K4" s="73"/>
      <c r="L4" s="73"/>
    </row>
    <row r="5" spans="1:12" x14ac:dyDescent="0.3">
      <c r="A5" s="47">
        <v>2</v>
      </c>
      <c r="B5" s="72"/>
      <c r="C5" s="72"/>
      <c r="D5" s="73"/>
      <c r="E5" s="73"/>
      <c r="F5" s="73"/>
      <c r="G5" s="72"/>
      <c r="H5" s="73"/>
      <c r="I5" s="73"/>
      <c r="J5" s="73"/>
      <c r="K5" s="73"/>
      <c r="L5" s="73"/>
    </row>
    <row r="6" spans="1:12" x14ac:dyDescent="0.3">
      <c r="A6" s="47">
        <v>3</v>
      </c>
      <c r="B6" s="72"/>
      <c r="C6" s="72"/>
      <c r="D6" s="73"/>
      <c r="E6" s="73"/>
      <c r="F6" s="73"/>
      <c r="G6" s="72"/>
      <c r="H6" s="73"/>
      <c r="I6" s="73"/>
      <c r="J6" s="73"/>
      <c r="K6" s="73"/>
      <c r="L6" s="73"/>
    </row>
    <row r="7" spans="1:12" x14ac:dyDescent="0.3">
      <c r="A7" s="47">
        <v>4</v>
      </c>
      <c r="B7" s="72"/>
      <c r="C7" s="72"/>
      <c r="D7" s="73"/>
      <c r="E7" s="73"/>
      <c r="F7" s="73"/>
      <c r="G7" s="72"/>
      <c r="H7" s="73"/>
      <c r="I7" s="73"/>
      <c r="J7" s="73"/>
      <c r="K7" s="73"/>
      <c r="L7" s="73"/>
    </row>
    <row r="8" spans="1:12" x14ac:dyDescent="0.3">
      <c r="A8" s="47">
        <v>5</v>
      </c>
      <c r="B8" s="72"/>
      <c r="C8" s="72"/>
      <c r="D8" s="73"/>
      <c r="E8" s="73"/>
      <c r="F8" s="73"/>
      <c r="G8" s="72"/>
      <c r="H8" s="73"/>
      <c r="I8" s="73"/>
      <c r="J8" s="73"/>
      <c r="K8" s="73"/>
      <c r="L8" s="73"/>
    </row>
    <row r="9" spans="1:12" x14ac:dyDescent="0.3">
      <c r="A9" s="47">
        <v>6</v>
      </c>
      <c r="B9" s="72"/>
      <c r="C9" s="72"/>
      <c r="D9" s="73"/>
      <c r="E9" s="73"/>
      <c r="F9" s="73"/>
      <c r="G9" s="72"/>
      <c r="H9" s="73"/>
      <c r="I9" s="73"/>
      <c r="J9" s="73"/>
      <c r="K9" s="73"/>
      <c r="L9" s="73"/>
    </row>
    <row r="10" spans="1:12" x14ac:dyDescent="0.3">
      <c r="A10" s="47">
        <v>7</v>
      </c>
      <c r="B10" s="72"/>
      <c r="C10" s="72"/>
      <c r="D10" s="73"/>
      <c r="E10" s="73"/>
      <c r="F10" s="73"/>
      <c r="G10" s="72"/>
      <c r="H10" s="73"/>
      <c r="I10" s="73"/>
      <c r="J10" s="73"/>
      <c r="K10" s="73"/>
      <c r="L10" s="73"/>
    </row>
    <row r="11" spans="1:12" x14ac:dyDescent="0.3">
      <c r="A11" s="47">
        <v>8</v>
      </c>
      <c r="B11" s="72"/>
      <c r="C11" s="72"/>
      <c r="D11" s="73"/>
      <c r="E11" s="73"/>
      <c r="F11" s="73"/>
      <c r="G11" s="72"/>
      <c r="H11" s="73"/>
      <c r="I11" s="73"/>
      <c r="J11" s="73"/>
      <c r="K11" s="73"/>
      <c r="L11" s="73"/>
    </row>
    <row r="12" spans="1:12" x14ac:dyDescent="0.3">
      <c r="A12" s="47">
        <v>9</v>
      </c>
      <c r="B12" s="72"/>
      <c r="C12" s="72"/>
      <c r="D12" s="73"/>
      <c r="E12" s="73"/>
      <c r="F12" s="73"/>
      <c r="G12" s="72"/>
      <c r="H12" s="73"/>
      <c r="I12" s="73"/>
      <c r="J12" s="73"/>
      <c r="K12" s="73"/>
      <c r="L12" s="73"/>
    </row>
    <row r="13" spans="1:12" x14ac:dyDescent="0.3">
      <c r="A13" s="47">
        <v>10</v>
      </c>
      <c r="B13" s="72"/>
      <c r="C13" s="72"/>
      <c r="D13" s="73"/>
      <c r="E13" s="73"/>
      <c r="F13" s="73"/>
      <c r="G13" s="72"/>
      <c r="H13" s="73"/>
      <c r="I13" s="73"/>
      <c r="J13" s="73"/>
      <c r="K13" s="73"/>
      <c r="L13" s="73"/>
    </row>
    <row r="14" spans="1:12" x14ac:dyDescent="0.3">
      <c r="A14" s="47">
        <v>11</v>
      </c>
      <c r="B14" s="72"/>
      <c r="C14" s="72"/>
      <c r="D14" s="73"/>
      <c r="E14" s="73"/>
      <c r="F14" s="73"/>
      <c r="G14" s="72"/>
      <c r="H14" s="73"/>
      <c r="I14" s="73"/>
      <c r="J14" s="73"/>
      <c r="K14" s="73"/>
      <c r="L14" s="73"/>
    </row>
    <row r="15" spans="1:12" x14ac:dyDescent="0.3">
      <c r="A15" s="47">
        <v>12</v>
      </c>
      <c r="B15" s="72"/>
      <c r="C15" s="72"/>
      <c r="D15" s="73"/>
      <c r="E15" s="73"/>
      <c r="F15" s="73"/>
      <c r="G15" s="72"/>
      <c r="H15" s="73"/>
      <c r="I15" s="73"/>
      <c r="J15" s="73"/>
      <c r="K15" s="73"/>
      <c r="L15" s="73"/>
    </row>
    <row r="16" spans="1:12" x14ac:dyDescent="0.3">
      <c r="A16" s="47">
        <v>13</v>
      </c>
      <c r="B16" s="72"/>
      <c r="C16" s="72"/>
      <c r="D16" s="73"/>
      <c r="E16" s="73"/>
      <c r="F16" s="73"/>
      <c r="G16" s="72"/>
      <c r="H16" s="73"/>
      <c r="I16" s="73"/>
      <c r="J16" s="73"/>
      <c r="K16" s="73"/>
      <c r="L16" s="73"/>
    </row>
    <row r="17" spans="1:12" x14ac:dyDescent="0.3">
      <c r="A17" s="47">
        <v>14</v>
      </c>
      <c r="B17" s="72"/>
      <c r="C17" s="72"/>
      <c r="D17" s="73"/>
      <c r="E17" s="73"/>
      <c r="F17" s="73"/>
      <c r="G17" s="72"/>
      <c r="H17" s="73"/>
      <c r="I17" s="73"/>
      <c r="J17" s="73"/>
      <c r="K17" s="73"/>
      <c r="L17" s="73"/>
    </row>
    <row r="18" spans="1:12" x14ac:dyDescent="0.3">
      <c r="A18" s="47">
        <v>15</v>
      </c>
      <c r="B18" s="72"/>
      <c r="C18" s="72"/>
      <c r="D18" s="73"/>
      <c r="E18" s="73"/>
      <c r="F18" s="73"/>
      <c r="G18" s="72"/>
      <c r="H18" s="73"/>
      <c r="I18" s="73"/>
      <c r="J18" s="73"/>
      <c r="K18" s="73"/>
      <c r="L18" s="73"/>
    </row>
    <row r="19" spans="1:12" x14ac:dyDescent="0.3">
      <c r="A19" s="47">
        <v>16</v>
      </c>
      <c r="B19" s="72"/>
      <c r="C19" s="72"/>
      <c r="D19" s="73"/>
      <c r="E19" s="73"/>
      <c r="F19" s="73"/>
      <c r="G19" s="72"/>
      <c r="H19" s="73"/>
      <c r="I19" s="73"/>
      <c r="J19" s="73"/>
      <c r="K19" s="73"/>
      <c r="L19" s="73"/>
    </row>
    <row r="20" spans="1:12" x14ac:dyDescent="0.3">
      <c r="A20" s="47">
        <v>17</v>
      </c>
      <c r="B20" s="72"/>
      <c r="C20" s="72"/>
      <c r="D20" s="73"/>
      <c r="E20" s="73"/>
      <c r="F20" s="73"/>
      <c r="G20" s="72"/>
      <c r="H20" s="73"/>
      <c r="I20" s="73"/>
      <c r="J20" s="73"/>
      <c r="K20" s="73"/>
      <c r="L20" s="73"/>
    </row>
    <row r="21" spans="1:12" x14ac:dyDescent="0.3">
      <c r="A21" s="47">
        <v>18</v>
      </c>
      <c r="B21" s="72"/>
      <c r="C21" s="72"/>
      <c r="D21" s="73"/>
      <c r="E21" s="73"/>
      <c r="F21" s="73"/>
      <c r="G21" s="72"/>
      <c r="H21" s="73"/>
      <c r="I21" s="73"/>
      <c r="J21" s="73"/>
      <c r="K21" s="73"/>
      <c r="L21" s="73"/>
    </row>
    <row r="22" spans="1:12" x14ac:dyDescent="0.3">
      <c r="A22" s="47">
        <v>19</v>
      </c>
      <c r="B22" s="72"/>
      <c r="C22" s="72"/>
      <c r="D22" s="73"/>
      <c r="E22" s="73"/>
      <c r="F22" s="73"/>
      <c r="G22" s="72"/>
      <c r="H22" s="73"/>
      <c r="I22" s="73"/>
      <c r="J22" s="73"/>
      <c r="K22" s="73"/>
      <c r="L22" s="73"/>
    </row>
    <row r="23" spans="1:12" x14ac:dyDescent="0.3">
      <c r="A23" s="47">
        <v>20</v>
      </c>
      <c r="B23" s="74"/>
      <c r="C23" s="74"/>
      <c r="D23" s="75"/>
      <c r="E23" s="75"/>
      <c r="F23" s="75"/>
      <c r="G23" s="74"/>
      <c r="H23" s="75"/>
      <c r="I23" s="75"/>
      <c r="J23" s="75"/>
      <c r="K23" s="75"/>
      <c r="L23" s="75"/>
    </row>
    <row r="24" spans="1:12" x14ac:dyDescent="0.3">
      <c r="H24" s="8" t="s">
        <v>192</v>
      </c>
      <c r="I24" s="64">
        <f>SUM(I4:I23)</f>
        <v>0</v>
      </c>
      <c r="J24" s="64">
        <f>SUM(J4:J23)</f>
        <v>0</v>
      </c>
    </row>
    <row r="25" spans="1:12" ht="30" customHeight="1" x14ac:dyDescent="0.35">
      <c r="A25" s="167" t="s">
        <v>193</v>
      </c>
      <c r="B25" s="167"/>
      <c r="C25" s="167"/>
      <c r="D25" s="167"/>
      <c r="E25" s="167"/>
      <c r="F25" s="167"/>
      <c r="G25" s="167"/>
      <c r="H25" s="167"/>
      <c r="I25" s="167"/>
      <c r="J25" s="167"/>
      <c r="K25" s="167"/>
      <c r="L25" s="167"/>
    </row>
    <row r="26" spans="1:12" ht="102" customHeight="1" x14ac:dyDescent="0.3">
      <c r="A26" s="30" t="s">
        <v>180</v>
      </c>
      <c r="B26" s="46" t="s">
        <v>61</v>
      </c>
      <c r="C26" s="46" t="s">
        <v>181</v>
      </c>
      <c r="D26" s="30" t="s">
        <v>182</v>
      </c>
      <c r="E26" s="46" t="s">
        <v>183</v>
      </c>
      <c r="F26" s="46" t="s">
        <v>184</v>
      </c>
      <c r="G26" s="46" t="s">
        <v>185</v>
      </c>
      <c r="H26" s="46" t="s">
        <v>186</v>
      </c>
      <c r="I26" s="46" t="s">
        <v>187</v>
      </c>
      <c r="J26" s="46" t="s">
        <v>188</v>
      </c>
      <c r="K26" s="30" t="s">
        <v>189</v>
      </c>
      <c r="L26" s="30" t="s">
        <v>190</v>
      </c>
    </row>
    <row r="27" spans="1:12" x14ac:dyDescent="0.3">
      <c r="A27" s="47">
        <v>1</v>
      </c>
      <c r="B27" s="76"/>
      <c r="C27" s="76"/>
      <c r="D27" s="77"/>
      <c r="E27" s="77"/>
      <c r="F27" s="77"/>
      <c r="G27" s="76"/>
      <c r="H27" s="77"/>
      <c r="I27" s="77"/>
      <c r="J27" s="77"/>
      <c r="K27" s="77"/>
      <c r="L27" s="77"/>
    </row>
    <row r="28" spans="1:12" x14ac:dyDescent="0.3">
      <c r="A28" s="47">
        <v>2</v>
      </c>
      <c r="B28" s="76"/>
      <c r="C28" s="76"/>
      <c r="D28" s="77"/>
      <c r="E28" s="77"/>
      <c r="F28" s="77"/>
      <c r="G28" s="76"/>
      <c r="H28" s="77"/>
      <c r="I28" s="77"/>
      <c r="J28" s="77"/>
      <c r="K28" s="77"/>
      <c r="L28" s="77"/>
    </row>
    <row r="29" spans="1:12" x14ac:dyDescent="0.3">
      <c r="A29" s="47">
        <v>3</v>
      </c>
      <c r="B29" s="76"/>
      <c r="C29" s="76"/>
      <c r="D29" s="77"/>
      <c r="E29" s="77"/>
      <c r="F29" s="77"/>
      <c r="G29" s="76"/>
      <c r="H29" s="77"/>
      <c r="I29" s="77"/>
      <c r="J29" s="77"/>
      <c r="K29" s="77"/>
      <c r="L29" s="77"/>
    </row>
    <row r="30" spans="1:12" x14ac:dyDescent="0.3">
      <c r="A30" s="47">
        <v>4</v>
      </c>
      <c r="B30" s="76"/>
      <c r="C30" s="76"/>
      <c r="D30" s="77"/>
      <c r="E30" s="77"/>
      <c r="F30" s="77"/>
      <c r="G30" s="76"/>
      <c r="H30" s="77"/>
      <c r="I30" s="77"/>
      <c r="J30" s="77"/>
      <c r="K30" s="77"/>
      <c r="L30" s="77"/>
    </row>
    <row r="31" spans="1:12" x14ac:dyDescent="0.3">
      <c r="A31" s="47">
        <v>5</v>
      </c>
      <c r="B31" s="76"/>
      <c r="C31" s="76"/>
      <c r="D31" s="77"/>
      <c r="E31" s="77"/>
      <c r="F31" s="77"/>
      <c r="G31" s="76"/>
      <c r="H31" s="77"/>
      <c r="I31" s="77"/>
      <c r="J31" s="77"/>
      <c r="K31" s="77"/>
      <c r="L31" s="77"/>
    </row>
    <row r="32" spans="1:12" x14ac:dyDescent="0.3">
      <c r="A32" s="47">
        <v>6</v>
      </c>
      <c r="B32" s="76"/>
      <c r="C32" s="76"/>
      <c r="D32" s="77"/>
      <c r="E32" s="77"/>
      <c r="F32" s="77"/>
      <c r="G32" s="76"/>
      <c r="H32" s="77"/>
      <c r="I32" s="77"/>
      <c r="J32" s="77"/>
      <c r="K32" s="77"/>
      <c r="L32" s="77"/>
    </row>
    <row r="33" spans="1:12" x14ac:dyDescent="0.3">
      <c r="A33" s="47">
        <v>7</v>
      </c>
      <c r="B33" s="76"/>
      <c r="C33" s="76"/>
      <c r="D33" s="77"/>
      <c r="E33" s="77"/>
      <c r="F33" s="77"/>
      <c r="G33" s="76"/>
      <c r="H33" s="77"/>
      <c r="I33" s="77"/>
      <c r="J33" s="77"/>
      <c r="K33" s="77"/>
      <c r="L33" s="77"/>
    </row>
    <row r="34" spans="1:12" x14ac:dyDescent="0.3">
      <c r="A34" s="47">
        <v>8</v>
      </c>
      <c r="B34" s="76"/>
      <c r="C34" s="76"/>
      <c r="D34" s="77"/>
      <c r="E34" s="77"/>
      <c r="F34" s="77"/>
      <c r="G34" s="76"/>
      <c r="H34" s="77"/>
      <c r="I34" s="77"/>
      <c r="J34" s="77"/>
      <c r="K34" s="77"/>
      <c r="L34" s="77"/>
    </row>
    <row r="35" spans="1:12" x14ac:dyDescent="0.3">
      <c r="A35" s="47">
        <v>9</v>
      </c>
      <c r="B35" s="76"/>
      <c r="C35" s="76"/>
      <c r="D35" s="77"/>
      <c r="E35" s="77"/>
      <c r="F35" s="77"/>
      <c r="G35" s="76"/>
      <c r="H35" s="77"/>
      <c r="I35" s="77"/>
      <c r="J35" s="77"/>
      <c r="K35" s="77"/>
      <c r="L35" s="77"/>
    </row>
    <row r="36" spans="1:12" x14ac:dyDescent="0.3">
      <c r="A36" s="47">
        <v>10</v>
      </c>
      <c r="B36" s="76"/>
      <c r="C36" s="76"/>
      <c r="D36" s="77"/>
      <c r="E36" s="77"/>
      <c r="F36" s="77"/>
      <c r="G36" s="76"/>
      <c r="H36" s="77"/>
      <c r="I36" s="77"/>
      <c r="J36" s="77"/>
      <c r="K36" s="77"/>
      <c r="L36" s="77"/>
    </row>
    <row r="37" spans="1:12" x14ac:dyDescent="0.3">
      <c r="A37" s="47">
        <v>11</v>
      </c>
      <c r="B37" s="76"/>
      <c r="C37" s="76"/>
      <c r="D37" s="77"/>
      <c r="E37" s="77"/>
      <c r="F37" s="77"/>
      <c r="G37" s="76"/>
      <c r="H37" s="77"/>
      <c r="I37" s="77"/>
      <c r="J37" s="77"/>
      <c r="K37" s="77"/>
      <c r="L37" s="77"/>
    </row>
    <row r="38" spans="1:12" x14ac:dyDescent="0.3">
      <c r="A38" s="47">
        <v>12</v>
      </c>
      <c r="B38" s="76"/>
      <c r="C38" s="76"/>
      <c r="D38" s="77"/>
      <c r="E38" s="77"/>
      <c r="F38" s="77"/>
      <c r="G38" s="76"/>
      <c r="H38" s="77"/>
      <c r="I38" s="77"/>
      <c r="J38" s="77"/>
      <c r="K38" s="77"/>
      <c r="L38" s="77"/>
    </row>
    <row r="39" spans="1:12" x14ac:dyDescent="0.3">
      <c r="A39" s="47">
        <v>13</v>
      </c>
      <c r="B39" s="76"/>
      <c r="C39" s="76"/>
      <c r="D39" s="77"/>
      <c r="E39" s="77"/>
      <c r="F39" s="77"/>
      <c r="G39" s="76"/>
      <c r="H39" s="77"/>
      <c r="I39" s="77"/>
      <c r="J39" s="77"/>
      <c r="K39" s="77"/>
      <c r="L39" s="77"/>
    </row>
    <row r="40" spans="1:12" x14ac:dyDescent="0.3">
      <c r="A40" s="47">
        <v>14</v>
      </c>
      <c r="B40" s="76"/>
      <c r="C40" s="76"/>
      <c r="D40" s="77"/>
      <c r="E40" s="77"/>
      <c r="F40" s="77"/>
      <c r="G40" s="76"/>
      <c r="H40" s="77"/>
      <c r="I40" s="77"/>
      <c r="J40" s="77"/>
      <c r="K40" s="77"/>
      <c r="L40" s="77"/>
    </row>
    <row r="41" spans="1:12" x14ac:dyDescent="0.3">
      <c r="A41" s="47">
        <v>15</v>
      </c>
      <c r="B41" s="76"/>
      <c r="C41" s="76"/>
      <c r="D41" s="77"/>
      <c r="E41" s="77"/>
      <c r="F41" s="77"/>
      <c r="G41" s="76"/>
      <c r="H41" s="77"/>
      <c r="I41" s="77"/>
      <c r="J41" s="77"/>
      <c r="K41" s="77"/>
      <c r="L41" s="77"/>
    </row>
    <row r="42" spans="1:12" x14ac:dyDescent="0.3">
      <c r="H42" s="8" t="s">
        <v>192</v>
      </c>
      <c r="I42" s="65">
        <f>SUM(I27:I41)</f>
        <v>0</v>
      </c>
      <c r="J42" s="65">
        <f>SUM(J27:J41)</f>
        <v>0</v>
      </c>
    </row>
    <row r="43" spans="1:12" ht="29.25" customHeight="1" x14ac:dyDescent="0.3">
      <c r="A43" s="169" t="s">
        <v>195</v>
      </c>
      <c r="B43" s="170"/>
      <c r="C43" s="170"/>
      <c r="D43" s="170"/>
      <c r="E43" s="170"/>
      <c r="F43" s="170"/>
      <c r="G43" s="170"/>
      <c r="H43" s="170"/>
      <c r="I43" s="170"/>
      <c r="J43" s="170"/>
      <c r="K43" s="170"/>
      <c r="L43" s="171"/>
    </row>
    <row r="44" spans="1:12" ht="55.5" customHeight="1" x14ac:dyDescent="0.3">
      <c r="A44" s="172"/>
      <c r="B44" s="172"/>
      <c r="C44" s="172"/>
      <c r="D44" s="172"/>
      <c r="E44" s="172"/>
      <c r="F44" s="172"/>
      <c r="G44" s="172"/>
      <c r="H44" s="172"/>
      <c r="I44" s="172"/>
      <c r="J44" s="172"/>
      <c r="K44" s="172"/>
      <c r="L44" s="172"/>
    </row>
    <row r="45" spans="1:12" ht="45.75" customHeight="1" x14ac:dyDescent="0.35">
      <c r="A45" s="167" t="s">
        <v>256</v>
      </c>
      <c r="B45" s="167"/>
      <c r="C45" s="167"/>
      <c r="D45" s="167"/>
      <c r="E45" s="167"/>
      <c r="F45" s="167"/>
      <c r="G45" s="167"/>
      <c r="H45" s="167"/>
      <c r="I45" s="167"/>
      <c r="J45" s="167"/>
      <c r="K45" s="167"/>
      <c r="L45" s="167"/>
    </row>
    <row r="46" spans="1:12" ht="102" customHeight="1" x14ac:dyDescent="0.3">
      <c r="A46" s="30" t="s">
        <v>180</v>
      </c>
      <c r="B46" s="46" t="s">
        <v>61</v>
      </c>
      <c r="C46" s="46" t="s">
        <v>181</v>
      </c>
      <c r="D46" s="30" t="s">
        <v>182</v>
      </c>
      <c r="E46" s="46" t="s">
        <v>183</v>
      </c>
      <c r="F46" s="46" t="s">
        <v>184</v>
      </c>
      <c r="G46" s="46" t="s">
        <v>185</v>
      </c>
      <c r="H46" s="46" t="s">
        <v>186</v>
      </c>
      <c r="I46" s="46" t="s">
        <v>187</v>
      </c>
      <c r="J46" s="46" t="s">
        <v>188</v>
      </c>
      <c r="K46" s="30" t="s">
        <v>189</v>
      </c>
      <c r="L46" s="30" t="s">
        <v>190</v>
      </c>
    </row>
    <row r="47" spans="1:12" x14ac:dyDescent="0.3">
      <c r="A47" s="47">
        <v>1</v>
      </c>
      <c r="B47" s="76"/>
      <c r="C47" s="76"/>
      <c r="D47" s="77"/>
      <c r="E47" s="77"/>
      <c r="F47" s="77"/>
      <c r="G47" s="76"/>
      <c r="H47" s="77"/>
      <c r="I47" s="77"/>
      <c r="J47" s="77"/>
      <c r="K47" s="77"/>
      <c r="L47" s="77"/>
    </row>
    <row r="48" spans="1:12" x14ac:dyDescent="0.3">
      <c r="A48" s="47">
        <v>2</v>
      </c>
      <c r="B48" s="76"/>
      <c r="C48" s="76"/>
      <c r="D48" s="77"/>
      <c r="E48" s="77"/>
      <c r="F48" s="77"/>
      <c r="G48" s="76"/>
      <c r="H48" s="77"/>
      <c r="I48" s="77"/>
      <c r="J48" s="77"/>
      <c r="K48" s="77"/>
      <c r="L48" s="77"/>
    </row>
    <row r="49" spans="1:12" x14ac:dyDescent="0.3">
      <c r="A49" s="47">
        <v>3</v>
      </c>
      <c r="B49" s="76"/>
      <c r="C49" s="76"/>
      <c r="D49" s="77"/>
      <c r="E49" s="77"/>
      <c r="F49" s="77"/>
      <c r="G49" s="76"/>
      <c r="H49" s="77"/>
      <c r="I49" s="77"/>
      <c r="J49" s="77"/>
      <c r="K49" s="77"/>
      <c r="L49" s="77"/>
    </row>
    <row r="50" spans="1:12" x14ac:dyDescent="0.3">
      <c r="A50" s="47">
        <v>4</v>
      </c>
      <c r="B50" s="76"/>
      <c r="C50" s="76"/>
      <c r="D50" s="77"/>
      <c r="E50" s="77"/>
      <c r="F50" s="77"/>
      <c r="G50" s="76"/>
      <c r="H50" s="77"/>
      <c r="I50" s="77"/>
      <c r="J50" s="77"/>
      <c r="K50" s="77"/>
      <c r="L50" s="77"/>
    </row>
    <row r="51" spans="1:12" x14ac:dyDescent="0.3">
      <c r="A51" s="47">
        <v>5</v>
      </c>
      <c r="B51" s="76"/>
      <c r="C51" s="76"/>
      <c r="D51" s="77"/>
      <c r="E51" s="77"/>
      <c r="F51" s="77"/>
      <c r="G51" s="76"/>
      <c r="H51" s="77"/>
      <c r="I51" s="77"/>
      <c r="J51" s="77"/>
      <c r="K51" s="77"/>
      <c r="L51" s="77"/>
    </row>
    <row r="52" spans="1:12" x14ac:dyDescent="0.3">
      <c r="A52" s="47">
        <v>6</v>
      </c>
      <c r="B52" s="76"/>
      <c r="C52" s="76"/>
      <c r="D52" s="77"/>
      <c r="E52" s="77"/>
      <c r="F52" s="77"/>
      <c r="G52" s="76"/>
      <c r="H52" s="77"/>
      <c r="I52" s="77"/>
      <c r="J52" s="77"/>
      <c r="K52" s="77"/>
      <c r="L52" s="77"/>
    </row>
    <row r="53" spans="1:12" x14ac:dyDescent="0.3">
      <c r="A53" s="47">
        <v>7</v>
      </c>
      <c r="B53" s="76"/>
      <c r="C53" s="76"/>
      <c r="D53" s="77"/>
      <c r="E53" s="77"/>
      <c r="F53" s="77"/>
      <c r="G53" s="76"/>
      <c r="H53" s="77"/>
      <c r="I53" s="77"/>
      <c r="J53" s="77"/>
      <c r="K53" s="77"/>
      <c r="L53" s="77"/>
    </row>
    <row r="54" spans="1:12" x14ac:dyDescent="0.3">
      <c r="A54" s="47">
        <v>8</v>
      </c>
      <c r="B54" s="76"/>
      <c r="C54" s="76"/>
      <c r="D54" s="77"/>
      <c r="E54" s="77"/>
      <c r="F54" s="77"/>
      <c r="G54" s="76"/>
      <c r="H54" s="77"/>
      <c r="I54" s="77"/>
      <c r="J54" s="77"/>
      <c r="K54" s="77"/>
      <c r="L54" s="77"/>
    </row>
    <row r="55" spans="1:12" x14ac:dyDescent="0.3">
      <c r="A55" s="47">
        <v>9</v>
      </c>
      <c r="B55" s="76"/>
      <c r="C55" s="76"/>
      <c r="D55" s="77"/>
      <c r="E55" s="77"/>
      <c r="F55" s="77"/>
      <c r="G55" s="76"/>
      <c r="H55" s="77"/>
      <c r="I55" s="77"/>
      <c r="J55" s="77"/>
      <c r="K55" s="77"/>
      <c r="L55" s="77"/>
    </row>
    <row r="56" spans="1:12" x14ac:dyDescent="0.3">
      <c r="A56" s="47">
        <v>10</v>
      </c>
      <c r="B56" s="76"/>
      <c r="C56" s="76"/>
      <c r="D56" s="77"/>
      <c r="E56" s="77"/>
      <c r="F56" s="77"/>
      <c r="G56" s="76"/>
      <c r="H56" s="77"/>
      <c r="I56" s="77"/>
      <c r="J56" s="77"/>
      <c r="K56" s="77"/>
      <c r="L56" s="77"/>
    </row>
    <row r="57" spans="1:12" x14ac:dyDescent="0.3">
      <c r="A57" s="47">
        <v>11</v>
      </c>
      <c r="B57" s="76"/>
      <c r="C57" s="76"/>
      <c r="D57" s="77"/>
      <c r="E57" s="77"/>
      <c r="F57" s="77"/>
      <c r="G57" s="76"/>
      <c r="H57" s="77"/>
      <c r="I57" s="77"/>
      <c r="J57" s="77"/>
      <c r="K57" s="77"/>
      <c r="L57" s="77"/>
    </row>
    <row r="58" spans="1:12" x14ac:dyDescent="0.3">
      <c r="A58" s="47">
        <v>12</v>
      </c>
      <c r="B58" s="76"/>
      <c r="C58" s="76"/>
      <c r="D58" s="77"/>
      <c r="E58" s="77"/>
      <c r="F58" s="77"/>
      <c r="G58" s="76"/>
      <c r="H58" s="77"/>
      <c r="I58" s="77"/>
      <c r="J58" s="77"/>
      <c r="K58" s="77"/>
      <c r="L58" s="77"/>
    </row>
    <row r="59" spans="1:12" x14ac:dyDescent="0.3">
      <c r="A59" s="47">
        <v>13</v>
      </c>
      <c r="B59" s="76"/>
      <c r="C59" s="76"/>
      <c r="D59" s="77"/>
      <c r="E59" s="77"/>
      <c r="F59" s="77"/>
      <c r="G59" s="76"/>
      <c r="H59" s="77"/>
      <c r="I59" s="77"/>
      <c r="J59" s="77"/>
      <c r="K59" s="77"/>
      <c r="L59" s="77"/>
    </row>
    <row r="60" spans="1:12" x14ac:dyDescent="0.3">
      <c r="A60" s="47">
        <v>14</v>
      </c>
      <c r="B60" s="76"/>
      <c r="C60" s="76"/>
      <c r="D60" s="77"/>
      <c r="E60" s="77"/>
      <c r="F60" s="77"/>
      <c r="G60" s="76"/>
      <c r="H60" s="77"/>
      <c r="I60" s="77"/>
      <c r="J60" s="77"/>
      <c r="K60" s="77"/>
      <c r="L60" s="77"/>
    </row>
    <row r="61" spans="1:12" x14ac:dyDescent="0.3">
      <c r="A61" s="47">
        <v>15</v>
      </c>
      <c r="B61" s="76"/>
      <c r="C61" s="76"/>
      <c r="D61" s="77"/>
      <c r="E61" s="77"/>
      <c r="F61" s="77"/>
      <c r="G61" s="76"/>
      <c r="H61" s="77"/>
      <c r="I61" s="77"/>
      <c r="J61" s="77"/>
      <c r="K61" s="77"/>
      <c r="L61" s="77"/>
    </row>
    <row r="62" spans="1:12" x14ac:dyDescent="0.3">
      <c r="H62" s="8" t="s">
        <v>192</v>
      </c>
      <c r="I62" s="65">
        <f>SUM(I47:I61)</f>
        <v>0</v>
      </c>
      <c r="J62" s="65">
        <f>SUM(J47:J61)</f>
        <v>0</v>
      </c>
    </row>
    <row r="63" spans="1:12" ht="29.25" customHeight="1" x14ac:dyDescent="0.3">
      <c r="A63" s="169" t="s">
        <v>257</v>
      </c>
      <c r="B63" s="170"/>
      <c r="C63" s="170"/>
      <c r="D63" s="170"/>
      <c r="E63" s="170"/>
      <c r="F63" s="170"/>
      <c r="G63" s="170"/>
      <c r="H63" s="170"/>
      <c r="I63" s="170"/>
      <c r="J63" s="170"/>
      <c r="K63" s="170"/>
      <c r="L63" s="171"/>
    </row>
    <row r="64" spans="1:12" ht="55.5" customHeight="1" x14ac:dyDescent="0.3">
      <c r="A64" s="172"/>
      <c r="B64" s="172"/>
      <c r="C64" s="172"/>
      <c r="D64" s="172"/>
      <c r="E64" s="172"/>
      <c r="F64" s="172"/>
      <c r="G64" s="172"/>
      <c r="H64" s="172"/>
      <c r="I64" s="172"/>
      <c r="J64" s="172"/>
      <c r="K64" s="172"/>
      <c r="L64" s="172"/>
    </row>
    <row r="65" spans="1:12" ht="45.75" customHeight="1" x14ac:dyDescent="0.35">
      <c r="A65" s="167" t="s">
        <v>256</v>
      </c>
      <c r="B65" s="167"/>
      <c r="C65" s="167"/>
      <c r="D65" s="167"/>
      <c r="E65" s="167"/>
      <c r="F65" s="167"/>
      <c r="G65" s="167"/>
      <c r="H65" s="167"/>
      <c r="I65" s="167"/>
      <c r="J65" s="167"/>
      <c r="K65" s="167"/>
      <c r="L65" s="167"/>
    </row>
    <row r="66" spans="1:12" ht="102" customHeight="1" x14ac:dyDescent="0.3">
      <c r="A66" s="30" t="s">
        <v>180</v>
      </c>
      <c r="B66" s="46" t="s">
        <v>61</v>
      </c>
      <c r="C66" s="46" t="s">
        <v>181</v>
      </c>
      <c r="D66" s="30" t="s">
        <v>182</v>
      </c>
      <c r="E66" s="46" t="s">
        <v>183</v>
      </c>
      <c r="F66" s="46" t="s">
        <v>184</v>
      </c>
      <c r="G66" s="46" t="s">
        <v>185</v>
      </c>
      <c r="H66" s="46" t="s">
        <v>186</v>
      </c>
      <c r="I66" s="46" t="s">
        <v>187</v>
      </c>
      <c r="J66" s="46" t="s">
        <v>188</v>
      </c>
      <c r="K66" s="30" t="s">
        <v>189</v>
      </c>
      <c r="L66" s="30" t="s">
        <v>190</v>
      </c>
    </row>
    <row r="67" spans="1:12" x14ac:dyDescent="0.3">
      <c r="A67" s="47">
        <v>1</v>
      </c>
      <c r="B67" s="76"/>
      <c r="C67" s="76"/>
      <c r="D67" s="77"/>
      <c r="E67" s="77"/>
      <c r="F67" s="77"/>
      <c r="G67" s="76"/>
      <c r="H67" s="77"/>
      <c r="I67" s="77"/>
      <c r="J67" s="77"/>
      <c r="K67" s="77"/>
      <c r="L67" s="77"/>
    </row>
    <row r="68" spans="1:12" x14ac:dyDescent="0.3">
      <c r="A68" s="47">
        <v>2</v>
      </c>
      <c r="B68" s="76"/>
      <c r="C68" s="76"/>
      <c r="D68" s="77"/>
      <c r="E68" s="77"/>
      <c r="F68" s="77"/>
      <c r="G68" s="76"/>
      <c r="H68" s="77"/>
      <c r="I68" s="77"/>
      <c r="J68" s="77"/>
      <c r="K68" s="77"/>
      <c r="L68" s="77"/>
    </row>
    <row r="69" spans="1:12" x14ac:dyDescent="0.3">
      <c r="A69" s="47">
        <v>3</v>
      </c>
      <c r="B69" s="76"/>
      <c r="C69" s="76"/>
      <c r="D69" s="77"/>
      <c r="E69" s="77"/>
      <c r="F69" s="77"/>
      <c r="G69" s="76"/>
      <c r="H69" s="77"/>
      <c r="I69" s="77"/>
      <c r="J69" s="77"/>
      <c r="K69" s="77"/>
      <c r="L69" s="77"/>
    </row>
    <row r="70" spans="1:12" x14ac:dyDescent="0.3">
      <c r="A70" s="47">
        <v>4</v>
      </c>
      <c r="B70" s="76"/>
      <c r="C70" s="76"/>
      <c r="D70" s="77"/>
      <c r="E70" s="77"/>
      <c r="F70" s="77"/>
      <c r="G70" s="76"/>
      <c r="H70" s="77"/>
      <c r="I70" s="77"/>
      <c r="J70" s="77"/>
      <c r="K70" s="77"/>
      <c r="L70" s="77"/>
    </row>
    <row r="71" spans="1:12" x14ac:dyDescent="0.3">
      <c r="A71" s="47">
        <v>5</v>
      </c>
      <c r="B71" s="76"/>
      <c r="C71" s="76"/>
      <c r="D71" s="77"/>
      <c r="E71" s="77"/>
      <c r="F71" s="77"/>
      <c r="G71" s="76"/>
      <c r="H71" s="77"/>
      <c r="I71" s="77"/>
      <c r="J71" s="77"/>
      <c r="K71" s="77"/>
      <c r="L71" s="77"/>
    </row>
    <row r="72" spans="1:12" x14ac:dyDescent="0.3">
      <c r="A72" s="47">
        <v>6</v>
      </c>
      <c r="B72" s="76"/>
      <c r="C72" s="76"/>
      <c r="D72" s="77"/>
      <c r="E72" s="77"/>
      <c r="F72" s="77"/>
      <c r="G72" s="76"/>
      <c r="H72" s="77"/>
      <c r="I72" s="77"/>
      <c r="J72" s="77"/>
      <c r="K72" s="77"/>
      <c r="L72" s="77"/>
    </row>
    <row r="73" spans="1:12" x14ac:dyDescent="0.3">
      <c r="A73" s="47">
        <v>7</v>
      </c>
      <c r="B73" s="76"/>
      <c r="C73" s="76"/>
      <c r="D73" s="77"/>
      <c r="E73" s="77"/>
      <c r="F73" s="77"/>
      <c r="G73" s="76"/>
      <c r="H73" s="77"/>
      <c r="I73" s="77"/>
      <c r="J73" s="77"/>
      <c r="K73" s="77"/>
      <c r="L73" s="77"/>
    </row>
    <row r="74" spans="1:12" x14ac:dyDescent="0.3">
      <c r="A74" s="47">
        <v>8</v>
      </c>
      <c r="B74" s="76"/>
      <c r="C74" s="76"/>
      <c r="D74" s="77"/>
      <c r="E74" s="77"/>
      <c r="F74" s="77"/>
      <c r="G74" s="76"/>
      <c r="H74" s="77"/>
      <c r="I74" s="77"/>
      <c r="J74" s="77"/>
      <c r="K74" s="77"/>
      <c r="L74" s="77"/>
    </row>
    <row r="75" spans="1:12" x14ac:dyDescent="0.3">
      <c r="A75" s="47">
        <v>9</v>
      </c>
      <c r="B75" s="76"/>
      <c r="C75" s="76"/>
      <c r="D75" s="77"/>
      <c r="E75" s="77"/>
      <c r="F75" s="77"/>
      <c r="G75" s="76"/>
      <c r="H75" s="77"/>
      <c r="I75" s="77"/>
      <c r="J75" s="77"/>
      <c r="K75" s="77"/>
      <c r="L75" s="77"/>
    </row>
    <row r="76" spans="1:12" x14ac:dyDescent="0.3">
      <c r="A76" s="47">
        <v>10</v>
      </c>
      <c r="B76" s="76"/>
      <c r="C76" s="76"/>
      <c r="D76" s="77"/>
      <c r="E76" s="77"/>
      <c r="F76" s="77"/>
      <c r="G76" s="76"/>
      <c r="H76" s="77"/>
      <c r="I76" s="77"/>
      <c r="J76" s="77"/>
      <c r="K76" s="77"/>
      <c r="L76" s="77"/>
    </row>
    <row r="77" spans="1:12" x14ac:dyDescent="0.3">
      <c r="A77" s="47">
        <v>11</v>
      </c>
      <c r="B77" s="76"/>
      <c r="C77" s="76"/>
      <c r="D77" s="77"/>
      <c r="E77" s="77"/>
      <c r="F77" s="77"/>
      <c r="G77" s="76"/>
      <c r="H77" s="77"/>
      <c r="I77" s="77"/>
      <c r="J77" s="77"/>
      <c r="K77" s="77"/>
      <c r="L77" s="77"/>
    </row>
    <row r="78" spans="1:12" x14ac:dyDescent="0.3">
      <c r="A78" s="47">
        <v>12</v>
      </c>
      <c r="B78" s="76"/>
      <c r="C78" s="76"/>
      <c r="D78" s="77"/>
      <c r="E78" s="77"/>
      <c r="F78" s="77"/>
      <c r="G78" s="76"/>
      <c r="H78" s="77"/>
      <c r="I78" s="77"/>
      <c r="J78" s="77"/>
      <c r="K78" s="77"/>
      <c r="L78" s="77"/>
    </row>
    <row r="79" spans="1:12" x14ac:dyDescent="0.3">
      <c r="A79" s="47">
        <v>13</v>
      </c>
      <c r="B79" s="76"/>
      <c r="C79" s="76"/>
      <c r="D79" s="77"/>
      <c r="E79" s="77"/>
      <c r="F79" s="77"/>
      <c r="G79" s="76"/>
      <c r="H79" s="77"/>
      <c r="I79" s="77"/>
      <c r="J79" s="77"/>
      <c r="K79" s="77"/>
      <c r="L79" s="77"/>
    </row>
    <row r="80" spans="1:12" x14ac:dyDescent="0.3">
      <c r="A80" s="47">
        <v>14</v>
      </c>
      <c r="B80" s="76"/>
      <c r="C80" s="76"/>
      <c r="D80" s="77"/>
      <c r="E80" s="77"/>
      <c r="F80" s="77"/>
      <c r="G80" s="76"/>
      <c r="H80" s="77"/>
      <c r="I80" s="77"/>
      <c r="J80" s="77"/>
      <c r="K80" s="77"/>
      <c r="L80" s="77"/>
    </row>
    <row r="81" spans="1:12" x14ac:dyDescent="0.3">
      <c r="A81" s="47">
        <v>15</v>
      </c>
      <c r="B81" s="76"/>
      <c r="C81" s="76"/>
      <c r="D81" s="77"/>
      <c r="E81" s="77"/>
      <c r="F81" s="77"/>
      <c r="G81" s="76"/>
      <c r="H81" s="77"/>
      <c r="I81" s="77"/>
      <c r="J81" s="77"/>
      <c r="K81" s="77"/>
      <c r="L81" s="77"/>
    </row>
    <row r="82" spans="1:12" x14ac:dyDescent="0.3">
      <c r="H82" s="8" t="s">
        <v>192</v>
      </c>
      <c r="I82" s="65">
        <f>SUM(I67:I81)</f>
        <v>0</v>
      </c>
      <c r="J82" s="65">
        <f>SUM(J67:J81)</f>
        <v>0</v>
      </c>
    </row>
    <row r="84" spans="1:12" ht="29.25" customHeight="1" x14ac:dyDescent="0.3">
      <c r="A84" s="169" t="s">
        <v>258</v>
      </c>
      <c r="B84" s="170"/>
      <c r="C84" s="170"/>
      <c r="D84" s="170"/>
      <c r="E84" s="170"/>
      <c r="F84" s="170"/>
      <c r="G84" s="170"/>
      <c r="H84" s="170"/>
      <c r="I84" s="170"/>
      <c r="J84" s="170"/>
      <c r="K84" s="170"/>
      <c r="L84" s="171"/>
    </row>
    <row r="85" spans="1:12" ht="60" customHeight="1" x14ac:dyDescent="0.3">
      <c r="A85" s="172"/>
      <c r="B85" s="172"/>
      <c r="C85" s="172"/>
      <c r="D85" s="172"/>
      <c r="E85" s="172"/>
      <c r="F85" s="172"/>
      <c r="G85" s="172"/>
      <c r="H85" s="172"/>
      <c r="I85" s="172"/>
      <c r="J85" s="172"/>
      <c r="K85" s="172"/>
      <c r="L85" s="172"/>
    </row>
  </sheetData>
  <sheetProtection sheet="1" selectLockedCells="1"/>
  <mergeCells count="11">
    <mergeCell ref="A63:L63"/>
    <mergeCell ref="A64:L64"/>
    <mergeCell ref="A65:L65"/>
    <mergeCell ref="A84:L84"/>
    <mergeCell ref="A85:L85"/>
    <mergeCell ref="A45:L45"/>
    <mergeCell ref="A1:L1"/>
    <mergeCell ref="A2:L2"/>
    <mergeCell ref="A25:L25"/>
    <mergeCell ref="A43:L43"/>
    <mergeCell ref="A44:L44"/>
  </mergeCells>
  <conditionalFormatting sqref="B4:L23 B47:L61 A64:L64 B67:L81 A85:L85">
    <cfRule type="cellIs" dxfId="2" priority="5" operator="greaterThan">
      <formula>0</formula>
    </cfRule>
  </conditionalFormatting>
  <conditionalFormatting sqref="B27:J41 L27:L41">
    <cfRule type="cellIs" dxfId="1" priority="4" operator="greaterThan">
      <formula>0</formula>
    </cfRule>
  </conditionalFormatting>
  <conditionalFormatting sqref="K27:K41">
    <cfRule type="cellIs" dxfId="0" priority="1" operator="greaterThan">
      <formula>0</formula>
    </cfRule>
  </conditionalFormatting>
  <dataValidations count="1">
    <dataValidation allowBlank="1" showInputMessage="1" sqref="H4:H23 F4:F24 F27:F41 F47:F61 H27:H41 H47:H61 H67:H81 F67:F81"/>
  </dataValidations>
  <pageMargins left="0.33333333333333331" right="0.32291666666666669" top="0.75" bottom="0.52083333333333337" header="0.3" footer="0.3"/>
  <pageSetup paperSize="9" orientation="landscape" r:id="rId1"/>
  <headerFooter>
    <oddHeader>&amp;C&amp;"-,Pogrubiony"&amp;16Plan kierunku</oddHeader>
    <oddFooter>&amp;C&amp;8Strona &amp;P z &amp;N</oddFooter>
  </headerFooter>
  <rowBreaks count="3" manualBreakCount="3">
    <brk id="24" max="16383" man="1"/>
    <brk id="44" max="16383" man="1"/>
    <brk id="64" max="16383" man="1"/>
  </rowBreaks>
  <extLst>
    <ext xmlns:x14="http://schemas.microsoft.com/office/spreadsheetml/2009/9/main" uri="{CCE6A557-97BC-4b89-ADB6-D9C93CAAB3DF}">
      <x14:dataValidations xmlns:xm="http://schemas.microsoft.com/office/excel/2006/main" count="10">
        <x14:dataValidation type="list" showInputMessage="1" showErrorMessage="1" errorTitle="Błąd" error="Proszę wybrać z listy!" promptTitle="Wybierz z listy" prompt=" ">
          <x14:formula1>
            <xm:f>źródło!$H$2:$H$15</xm:f>
          </x14:formula1>
          <xm:sqref>C67:C81</xm:sqref>
        </x14:dataValidation>
        <x14:dataValidation type="list" showInputMessage="1" showErrorMessage="1" errorTitle="Bląd" error="Prosze wybrac z listy!" promptTitle="Wybierz z listy" prompt=" ">
          <x14:formula1>
            <xm:f>slowniki!$K$2:$K$48</xm:f>
          </x14:formula1>
          <xm:sqref>K67:K81</xm:sqref>
        </x14:dataValidation>
        <x14:dataValidation type="list" showInputMessage="1" showErrorMessage="1" errorTitle="Błąd" error="Proszę wybrać z listy!" promptTitle="Wybierz z listy" prompt=" ">
          <x14:formula1>
            <xm:f>źródło!$G$2:$G$7</xm:f>
          </x14:formula1>
          <xm:sqref>B4:B23</xm:sqref>
        </x14:dataValidation>
        <x14:dataValidation type="list" showInputMessage="1" showErrorMessage="1" errorTitle="Błąd" error="Proszę wybrać z listy!" promptTitle="Wybierz z listy" prompt=" ">
          <x14:formula1>
            <xm:f>slowniki!$K$2:$K$48</xm:f>
          </x14:formula1>
          <xm:sqref>K4:K23</xm:sqref>
        </x14:dataValidation>
        <x14:dataValidation type="list" allowBlank="1" showInputMessage="1" showErrorMessage="1" errorTitle="Bląd" error="Prosze wybrać z listy!" promptTitle="Wybierz z listy" prompt=" ">
          <x14:formula1>
            <xm:f>slowniki!$K$2:$K$48</xm:f>
          </x14:formula1>
          <xm:sqref>K27:K41</xm:sqref>
        </x14:dataValidation>
        <x14:dataValidation type="list" showInputMessage="1" showErrorMessage="1" errorTitle="Bląd" error="Prosze wybrać z listy!" promptTitle="Wybierz z listy">
          <x14:formula1>
            <xm:f>slowniki!$K$2:$K$48</xm:f>
          </x14:formula1>
          <xm:sqref>K47:K61</xm:sqref>
        </x14:dataValidation>
        <x14:dataValidation type="list" showInputMessage="1" showErrorMessage="1" errorTitle="Bląd" error="Prosze wybrac z listy!" promptTitle="Wybierz z listy">
          <x14:formula1>
            <xm:f>źródło!$G$2:$G$7</xm:f>
          </x14:formula1>
          <xm:sqref>B27:B41 B47:B61 B67:B81</xm:sqref>
        </x14:dataValidation>
        <x14:dataValidation type="list" showInputMessage="1" showErrorMessage="1" errorTitle="Bląd" error="Proszę wybrać z listy!" promptTitle="Wybierz z listy" prompt=" ">
          <x14:formula1>
            <xm:f>źródło!$H$2:$H$15</xm:f>
          </x14:formula1>
          <xm:sqref>C4:C23 C27:C41 C47:C61</xm:sqref>
        </x14:dataValidation>
        <x14:dataValidation type="list" showInputMessage="1" showErrorMessage="1" errorTitle="Błąd" error="Proszę wybrać z listy!" promptTitle="Wybierz z listy" prompt=" ">
          <x14:formula1>
            <xm:f>źródło!$D$2:$D$3</xm:f>
          </x14:formula1>
          <xm:sqref>E4:E23 E27:E41 E47:E61 E67:E81</xm:sqref>
        </x14:dataValidation>
        <x14:dataValidation type="list" allowBlank="1" showInputMessage="1" showErrorMessage="1" errorTitle="Błąd" error="Proszę wybrać z listy!" promptTitle="Wybierz z listy" prompt=" ">
          <x14:formula1>
            <xm:f>slowniki!$L$2:$L$3</xm:f>
          </x14:formula1>
          <xm:sqref>G4:G23 G27:G41 G47:G61 G67:G81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view="pageLayout" topLeftCell="A4" zoomScale="87" zoomScaleNormal="100" zoomScalePageLayoutView="87" workbookViewId="0">
      <selection activeCell="F15" sqref="F15"/>
    </sheetView>
  </sheetViews>
  <sheetFormatPr defaultRowHeight="14.4" x14ac:dyDescent="0.3"/>
  <cols>
    <col min="1" max="1" width="3.88671875" style="24" customWidth="1"/>
    <col min="2" max="2" width="26.44140625" style="29" customWidth="1"/>
    <col min="3" max="3" width="25" style="24" customWidth="1"/>
    <col min="4" max="4" width="3.44140625" style="24" customWidth="1"/>
    <col min="5" max="5" width="62" style="24" customWidth="1"/>
    <col min="6" max="6" width="19.88671875" style="24" customWidth="1"/>
    <col min="7" max="7" width="2.5546875" style="24" customWidth="1"/>
  </cols>
  <sheetData>
    <row r="1" spans="1:7" ht="18" x14ac:dyDescent="0.35">
      <c r="A1" s="25"/>
      <c r="B1" s="133" t="s">
        <v>0</v>
      </c>
      <c r="C1" s="133"/>
      <c r="D1" s="133"/>
      <c r="E1" s="133"/>
      <c r="F1" s="133"/>
      <c r="G1" s="25"/>
    </row>
    <row r="2" spans="1:7" s="27" customFormat="1" ht="28.5" customHeight="1" x14ac:dyDescent="0.3">
      <c r="A2" s="25"/>
      <c r="B2" s="26" t="s">
        <v>12</v>
      </c>
      <c r="C2" s="137">
        <v>6</v>
      </c>
      <c r="D2" s="137"/>
      <c r="E2" s="137"/>
      <c r="F2" s="25"/>
      <c r="G2" s="25"/>
    </row>
    <row r="3" spans="1:7" s="27" customFormat="1" ht="28.5" customHeight="1" x14ac:dyDescent="0.3">
      <c r="A3" s="25"/>
      <c r="B3" s="26" t="s">
        <v>13</v>
      </c>
      <c r="C3" s="137" t="s">
        <v>71</v>
      </c>
      <c r="D3" s="137"/>
      <c r="E3" s="137"/>
      <c r="F3" s="25"/>
      <c r="G3" s="25"/>
    </row>
    <row r="4" spans="1:7" s="27" customFormat="1" ht="18.75" customHeight="1" x14ac:dyDescent="0.3">
      <c r="A4" s="25"/>
      <c r="B4" s="28"/>
      <c r="C4" s="146" t="s">
        <v>204</v>
      </c>
      <c r="D4" s="146"/>
      <c r="E4" s="146"/>
      <c r="F4" s="146"/>
      <c r="G4" s="25"/>
    </row>
    <row r="5" spans="1:7" s="27" customFormat="1" ht="104.25" customHeight="1" x14ac:dyDescent="0.3">
      <c r="A5" s="25"/>
      <c r="B5" s="26" t="s">
        <v>14</v>
      </c>
      <c r="C5" s="137" t="s">
        <v>291</v>
      </c>
      <c r="D5" s="137"/>
      <c r="E5" s="137"/>
      <c r="F5" s="137"/>
      <c r="G5" s="25"/>
    </row>
    <row r="6" spans="1:7" s="27" customFormat="1" ht="18" x14ac:dyDescent="0.35">
      <c r="A6" s="25"/>
      <c r="B6" s="133"/>
      <c r="C6" s="133"/>
      <c r="D6" s="133"/>
      <c r="E6" s="133"/>
      <c r="F6" s="133"/>
      <c r="G6" s="25"/>
    </row>
    <row r="7" spans="1:7" s="27" customFormat="1" ht="18" x14ac:dyDescent="0.35">
      <c r="A7" s="25"/>
      <c r="B7" s="133" t="s">
        <v>15</v>
      </c>
      <c r="C7" s="133"/>
      <c r="D7" s="133"/>
      <c r="E7" s="133"/>
      <c r="F7" s="133"/>
      <c r="G7" s="25"/>
    </row>
    <row r="8" spans="1:7" s="27" customFormat="1" ht="27" customHeight="1" x14ac:dyDescent="0.3">
      <c r="A8" s="25"/>
      <c r="B8" s="145" t="s">
        <v>16</v>
      </c>
      <c r="C8" s="145"/>
      <c r="D8" s="145"/>
      <c r="E8" s="145"/>
      <c r="F8" s="125">
        <v>180</v>
      </c>
      <c r="G8" s="25"/>
    </row>
    <row r="9" spans="1:7" s="27" customFormat="1" ht="27" customHeight="1" x14ac:dyDescent="0.3">
      <c r="A9" s="25"/>
      <c r="B9" s="145" t="s">
        <v>17</v>
      </c>
      <c r="C9" s="145"/>
      <c r="D9" s="145"/>
      <c r="E9" s="145"/>
      <c r="F9" s="125">
        <v>150</v>
      </c>
      <c r="G9" s="25"/>
    </row>
    <row r="10" spans="1:7" s="27" customFormat="1" ht="27" customHeight="1" x14ac:dyDescent="0.3">
      <c r="A10" s="25"/>
      <c r="B10" s="145" t="s">
        <v>18</v>
      </c>
      <c r="C10" s="145"/>
      <c r="D10" s="145"/>
      <c r="E10" s="145"/>
      <c r="F10" s="125">
        <v>8</v>
      </c>
      <c r="G10" s="25"/>
    </row>
    <row r="11" spans="1:7" s="27" customFormat="1" ht="27" customHeight="1" x14ac:dyDescent="0.3">
      <c r="A11" s="25"/>
      <c r="B11" s="145" t="s">
        <v>19</v>
      </c>
      <c r="C11" s="145"/>
      <c r="D11" s="145"/>
      <c r="E11" s="145"/>
      <c r="F11" s="125">
        <v>55</v>
      </c>
      <c r="G11" s="25"/>
    </row>
    <row r="12" spans="1:7" s="27" customFormat="1" ht="27" customHeight="1" x14ac:dyDescent="0.3">
      <c r="A12" s="25"/>
      <c r="B12" s="145" t="s">
        <v>208</v>
      </c>
      <c r="C12" s="145"/>
      <c r="D12" s="145"/>
      <c r="E12" s="145"/>
      <c r="F12" s="125">
        <v>30</v>
      </c>
      <c r="G12" s="25"/>
    </row>
    <row r="13" spans="1:7" s="27" customFormat="1" ht="51" customHeight="1" x14ac:dyDescent="0.3">
      <c r="A13" s="25"/>
      <c r="B13" s="145" t="s">
        <v>20</v>
      </c>
      <c r="C13" s="145"/>
      <c r="D13" s="145"/>
      <c r="E13" s="145"/>
      <c r="F13" s="126" t="s">
        <v>292</v>
      </c>
      <c r="G13" s="25"/>
    </row>
    <row r="14" spans="1:7" s="27" customFormat="1" ht="18" x14ac:dyDescent="0.35">
      <c r="A14" s="25"/>
      <c r="B14" s="133" t="s">
        <v>21</v>
      </c>
      <c r="C14" s="133"/>
      <c r="D14" s="133"/>
      <c r="E14" s="133"/>
      <c r="F14" s="133"/>
      <c r="G14" s="25"/>
    </row>
    <row r="15" spans="1:7" s="27" customFormat="1" ht="28.5" customHeight="1" x14ac:dyDescent="0.3">
      <c r="A15" s="25"/>
      <c r="B15" s="145" t="s">
        <v>22</v>
      </c>
      <c r="C15" s="145"/>
      <c r="D15" s="145"/>
      <c r="E15" s="145"/>
      <c r="F15" s="127" t="s">
        <v>335</v>
      </c>
      <c r="G15" s="25"/>
    </row>
    <row r="16" spans="1:7" s="27" customFormat="1" ht="18" x14ac:dyDescent="0.35">
      <c r="A16" s="25"/>
      <c r="B16" s="133"/>
      <c r="C16" s="133"/>
      <c r="D16" s="133"/>
      <c r="E16" s="133"/>
      <c r="F16" s="133"/>
      <c r="G16" s="25"/>
    </row>
    <row r="17" spans="1:7" s="27" customFormat="1" ht="18" x14ac:dyDescent="0.35">
      <c r="A17" s="25"/>
      <c r="B17" s="133" t="s">
        <v>23</v>
      </c>
      <c r="C17" s="133"/>
      <c r="D17" s="133"/>
      <c r="E17" s="133"/>
      <c r="F17" s="133"/>
      <c r="G17" s="25"/>
    </row>
    <row r="18" spans="1:7" s="27" customFormat="1" ht="83.25" customHeight="1" x14ac:dyDescent="0.3">
      <c r="A18" s="25"/>
      <c r="B18" s="26" t="s">
        <v>271</v>
      </c>
      <c r="C18" s="147" t="s">
        <v>293</v>
      </c>
      <c r="D18" s="148"/>
      <c r="E18" s="148"/>
      <c r="F18" s="149"/>
      <c r="G18" s="25"/>
    </row>
    <row r="19" spans="1:7" s="27" customFormat="1" ht="18" x14ac:dyDescent="0.35">
      <c r="A19" s="25"/>
      <c r="B19" s="133"/>
      <c r="C19" s="133"/>
      <c r="D19" s="133"/>
      <c r="E19" s="133"/>
      <c r="F19" s="133"/>
      <c r="G19" s="25"/>
    </row>
    <row r="20" spans="1:7" s="27" customFormat="1" ht="18" x14ac:dyDescent="0.35">
      <c r="A20" s="25"/>
      <c r="B20" s="133" t="s">
        <v>24</v>
      </c>
      <c r="C20" s="133"/>
      <c r="D20" s="133"/>
      <c r="E20" s="133"/>
      <c r="F20" s="133"/>
      <c r="G20" s="25"/>
    </row>
    <row r="21" spans="1:7" s="27" customFormat="1" ht="67.2" x14ac:dyDescent="0.3">
      <c r="A21" s="25"/>
      <c r="B21" s="26" t="s">
        <v>25</v>
      </c>
      <c r="C21" s="147" t="s">
        <v>294</v>
      </c>
      <c r="D21" s="148"/>
      <c r="E21" s="148"/>
      <c r="F21" s="149"/>
      <c r="G21" s="25"/>
    </row>
    <row r="22" spans="1:7" x14ac:dyDescent="0.3">
      <c r="A22" s="25"/>
      <c r="B22" s="28"/>
      <c r="C22" s="25"/>
      <c r="D22" s="25"/>
      <c r="E22" s="25"/>
      <c r="F22" s="25"/>
      <c r="G22" s="25"/>
    </row>
  </sheetData>
  <sheetProtection sheet="1" objects="1" scenarios="1" selectLockedCells="1"/>
  <mergeCells count="21">
    <mergeCell ref="C18:F18"/>
    <mergeCell ref="B19:F19"/>
    <mergeCell ref="B20:F20"/>
    <mergeCell ref="C21:F21"/>
    <mergeCell ref="B12:E12"/>
    <mergeCell ref="B13:E13"/>
    <mergeCell ref="B14:F14"/>
    <mergeCell ref="B15:E15"/>
    <mergeCell ref="B16:F16"/>
    <mergeCell ref="B17:F17"/>
    <mergeCell ref="B11:E11"/>
    <mergeCell ref="B1:F1"/>
    <mergeCell ref="C2:E2"/>
    <mergeCell ref="C3:E3"/>
    <mergeCell ref="C4:F4"/>
    <mergeCell ref="C5:F5"/>
    <mergeCell ref="B6:F6"/>
    <mergeCell ref="B7:F7"/>
    <mergeCell ref="B8:E8"/>
    <mergeCell ref="B9:E9"/>
    <mergeCell ref="B10:E10"/>
  </mergeCells>
  <conditionalFormatting sqref="C5:F5 C2:E3">
    <cfRule type="cellIs" dxfId="64" priority="5" operator="greaterThan">
      <formula>0</formula>
    </cfRule>
  </conditionalFormatting>
  <conditionalFormatting sqref="F8:F13">
    <cfRule type="cellIs" dxfId="63" priority="4" operator="greaterThan">
      <formula>0</formula>
    </cfRule>
  </conditionalFormatting>
  <conditionalFormatting sqref="F15">
    <cfRule type="cellIs" dxfId="62" priority="3" operator="greaterThan">
      <formula>0</formula>
    </cfRule>
  </conditionalFormatting>
  <conditionalFormatting sqref="C18:F18">
    <cfRule type="cellIs" dxfId="61" priority="2" operator="greaterThan">
      <formula>0</formula>
    </cfRule>
  </conditionalFormatting>
  <conditionalFormatting sqref="C21:F21">
    <cfRule type="cellIs" dxfId="60" priority="1" operator="greaterThan">
      <formula>0</formula>
    </cfRule>
  </conditionalFormatting>
  <pageMargins left="0.19685039370078741" right="0.19685039370078741" top="0.59055118110236227" bottom="0.59055118110236227" header="0.31496062992125984" footer="0.31496062992125984"/>
  <pageSetup paperSize="9" orientation="landscape" r:id="rId1"/>
  <headerFooter>
    <oddHeader>&amp;C&amp;"-,Pogrubiony"&amp;16Program studiów</oddHeader>
    <oddFooter>&amp;C&amp;8Strona &amp;P z &amp;N</oddFooter>
  </headerFooter>
  <rowBreaks count="1" manualBreakCount="1">
    <brk id="16" max="16383" man="1"/>
  </rowBreaks>
  <extLst>
    <ext xmlns:x14="http://schemas.microsoft.com/office/spreadsheetml/2009/9/main" uri="{CCE6A557-97BC-4b89-ADB6-D9C93CAAB3DF}">
      <x14:dataValidations xmlns:xm="http://schemas.microsoft.com/office/excel/2006/main" count="2">
        <x14:dataValidation type="list" showInputMessage="1" showErrorMessage="1" errorTitle="Bląd" error="Wybierz z listy" promptTitle="Wybierz z listy" prompt=" ">
          <x14:formula1>
            <xm:f>źródło!$H$2:$H$15</xm:f>
          </x14:formula1>
          <xm:sqref>C2:E2</xm:sqref>
        </x14:dataValidation>
        <x14:dataValidation type="list" showInputMessage="1" showErrorMessage="1" errorTitle="Bląd" error="Wybierz z listy" promptTitle="Wybierz z listy" prompt=" ">
          <x14:formula1>
            <xm:f>źródło!$F$2:$F$9</xm:f>
          </x14:formula1>
          <xm:sqref>C3:E3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6"/>
  <sheetViews>
    <sheetView view="pageLayout" zoomScale="95" zoomScaleNormal="85" zoomScalePageLayoutView="95" workbookViewId="0">
      <selection activeCell="D5" sqref="D5:F5"/>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34" t="s">
        <v>0</v>
      </c>
      <c r="C1" s="134"/>
      <c r="D1" s="134"/>
      <c r="E1" s="134"/>
      <c r="F1" s="134"/>
      <c r="G1" s="2"/>
    </row>
    <row r="2" spans="1:7" ht="18" x14ac:dyDescent="0.3">
      <c r="A2" s="9"/>
      <c r="B2" s="2"/>
      <c r="C2" s="2"/>
      <c r="D2" s="136"/>
      <c r="E2" s="136"/>
      <c r="F2" s="136"/>
      <c r="G2" s="2"/>
    </row>
    <row r="3" spans="1:7" ht="232.5" customHeight="1" x14ac:dyDescent="0.3">
      <c r="A3" s="9"/>
      <c r="B3" s="3" t="s">
        <v>10</v>
      </c>
      <c r="C3" s="4"/>
      <c r="D3" s="150" t="s">
        <v>296</v>
      </c>
      <c r="E3" s="148"/>
      <c r="F3" s="149"/>
      <c r="G3" s="6"/>
    </row>
    <row r="4" spans="1:7" x14ac:dyDescent="0.3">
      <c r="A4" s="9"/>
      <c r="B4" s="18"/>
      <c r="C4" s="18"/>
      <c r="D4" s="136"/>
      <c r="E4" s="136"/>
      <c r="F4" s="136"/>
      <c r="G4" s="9"/>
    </row>
    <row r="5" spans="1:7" ht="224.25" customHeight="1" x14ac:dyDescent="0.3">
      <c r="A5" s="9"/>
      <c r="B5" s="3" t="s">
        <v>270</v>
      </c>
      <c r="C5" s="4"/>
      <c r="D5" s="141" t="s">
        <v>295</v>
      </c>
      <c r="E5" s="141"/>
      <c r="F5" s="141"/>
      <c r="G5" s="19"/>
    </row>
    <row r="6" spans="1:7" x14ac:dyDescent="0.3">
      <c r="A6" s="9"/>
      <c r="B6" s="10"/>
      <c r="C6" s="10"/>
      <c r="D6" s="136"/>
      <c r="E6" s="136"/>
      <c r="F6" s="136"/>
      <c r="G6" s="9"/>
    </row>
  </sheetData>
  <sheetProtection sheet="1" objects="1" scenarios="1" selectLockedCells="1"/>
  <mergeCells count="6">
    <mergeCell ref="D6:F6"/>
    <mergeCell ref="B1:F1"/>
    <mergeCell ref="D2:F2"/>
    <mergeCell ref="D3:F3"/>
    <mergeCell ref="D4:F4"/>
    <mergeCell ref="D5:F5"/>
  </mergeCells>
  <conditionalFormatting sqref="D3:F3">
    <cfRule type="cellIs" dxfId="59" priority="2" operator="greaterThan">
      <formula>0</formula>
    </cfRule>
  </conditionalFormatting>
  <conditionalFormatting sqref="D5:F5">
    <cfRule type="cellIs" dxfId="58" priority="1" operator="greaterThan">
      <formula>0</formula>
    </cfRule>
  </conditionalFormatting>
  <pageMargins left="0.19685039370078741" right="0.19685039370078741" top="0.59055118110236227" bottom="0.59055118110236227" header="0.31496062992125984" footer="0.31496062992125984"/>
  <pageSetup paperSize="9" scale="97" fitToHeight="0" orientation="landscape" r:id="rId1"/>
  <headerFooter>
    <oddHeader xml:space="preserve">&amp;C&amp;16Badania naukowe - tylko dla profili ogólnoakademickich </oddHeader>
    <oddFooter>&amp;C&amp;8Strona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3"/>
  <sheetViews>
    <sheetView view="pageLayout" zoomScale="95" zoomScaleNormal="85" zoomScalePageLayoutView="95" workbookViewId="0">
      <selection activeCell="D3" sqref="D3:F3"/>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34" t="s">
        <v>0</v>
      </c>
      <c r="C1" s="134"/>
      <c r="D1" s="134"/>
      <c r="E1" s="134"/>
      <c r="F1" s="134"/>
      <c r="G1" s="91"/>
    </row>
    <row r="2" spans="1:7" x14ac:dyDescent="0.3">
      <c r="A2" s="9"/>
      <c r="B2" s="10"/>
      <c r="C2" s="10"/>
      <c r="D2" s="136"/>
      <c r="E2" s="136"/>
      <c r="F2" s="136"/>
      <c r="G2" s="9"/>
    </row>
    <row r="3" spans="1:7" ht="229.5" customHeight="1" x14ac:dyDescent="0.3">
      <c r="A3" s="9"/>
      <c r="B3" s="3" t="s">
        <v>11</v>
      </c>
      <c r="C3" s="4"/>
      <c r="D3" s="141" t="s">
        <v>297</v>
      </c>
      <c r="E3" s="141"/>
      <c r="F3" s="141"/>
      <c r="G3" s="19"/>
    </row>
  </sheetData>
  <sheetProtection sheet="1" objects="1" scenarios="1" selectLockedCells="1"/>
  <mergeCells count="3">
    <mergeCell ref="D3:F3"/>
    <mergeCell ref="B1:F1"/>
    <mergeCell ref="D2:F2"/>
  </mergeCells>
  <conditionalFormatting sqref="D3:F3">
    <cfRule type="cellIs" dxfId="57" priority="1" operator="greaterThan">
      <formula>0</formula>
    </cfRule>
  </conditionalFormatting>
  <pageMargins left="0.19685039370078741" right="0.19685039370078741" top="0.59055118110236227" bottom="0.59055118110236227" header="0.31496062992125984" footer="0.31496062992125984"/>
  <pageSetup paperSize="9" scale="97" fitToHeight="0" orientation="landscape" r:id="rId1"/>
  <headerFooter>
    <oddHeader xml:space="preserve">&amp;C&amp;16Infrastruktura </oddHeader>
    <oddFooter>&amp;C&amp;8Strona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view="pageLayout" topLeftCell="A7" zoomScale="96" zoomScaleNormal="100" zoomScalePageLayoutView="96" workbookViewId="0">
      <selection activeCell="C3" sqref="C3:F9"/>
    </sheetView>
  </sheetViews>
  <sheetFormatPr defaultRowHeight="14.4" x14ac:dyDescent="0.3"/>
  <cols>
    <col min="1" max="1" width="2.6640625" style="24" customWidth="1"/>
    <col min="2" max="2" width="5.44140625" style="35" customWidth="1"/>
    <col min="3" max="3" width="93.109375" style="36" customWidth="1"/>
    <col min="4" max="6" width="12.109375" style="37" customWidth="1"/>
    <col min="7" max="7" width="3.5546875" style="24" customWidth="1"/>
  </cols>
  <sheetData>
    <row r="1" spans="1:7" x14ac:dyDescent="0.3">
      <c r="A1" s="25"/>
      <c r="B1" s="22"/>
      <c r="C1" s="25"/>
      <c r="D1" s="25"/>
      <c r="E1" s="25"/>
      <c r="F1" s="25"/>
      <c r="G1" s="25"/>
    </row>
    <row r="2" spans="1:7" ht="52.5" customHeight="1" x14ac:dyDescent="0.3">
      <c r="A2" s="25"/>
      <c r="B2" s="30" t="s">
        <v>26</v>
      </c>
      <c r="C2" s="30" t="s">
        <v>27</v>
      </c>
      <c r="D2" s="31" t="s">
        <v>28</v>
      </c>
      <c r="E2" s="31" t="s">
        <v>28</v>
      </c>
      <c r="F2" s="31" t="s">
        <v>28</v>
      </c>
      <c r="G2" s="25"/>
    </row>
    <row r="3" spans="1:7" s="34" customFormat="1" ht="28.8" x14ac:dyDescent="0.3">
      <c r="A3" s="32"/>
      <c r="B3" s="33">
        <v>1</v>
      </c>
      <c r="C3" s="128" t="s">
        <v>298</v>
      </c>
      <c r="D3" s="63" t="s">
        <v>29</v>
      </c>
      <c r="E3" s="63" t="s">
        <v>30</v>
      </c>
      <c r="F3" s="63"/>
      <c r="G3" s="32"/>
    </row>
    <row r="4" spans="1:7" s="34" customFormat="1" ht="57.6" x14ac:dyDescent="0.3">
      <c r="A4" s="32"/>
      <c r="B4" s="33">
        <v>2</v>
      </c>
      <c r="C4" s="128" t="s">
        <v>299</v>
      </c>
      <c r="D4" s="63" t="s">
        <v>29</v>
      </c>
      <c r="E4" s="63"/>
      <c r="F4" s="63"/>
      <c r="G4" s="32"/>
    </row>
    <row r="5" spans="1:7" s="34" customFormat="1" ht="43.2" x14ac:dyDescent="0.3">
      <c r="A5" s="32"/>
      <c r="B5" s="33">
        <v>3</v>
      </c>
      <c r="C5" s="128" t="s">
        <v>300</v>
      </c>
      <c r="D5" s="63" t="s">
        <v>29</v>
      </c>
      <c r="E5" s="63"/>
      <c r="F5" s="63"/>
      <c r="G5" s="32"/>
    </row>
    <row r="6" spans="1:7" s="34" customFormat="1" ht="43.2" x14ac:dyDescent="0.3">
      <c r="A6" s="32"/>
      <c r="B6" s="33">
        <v>4</v>
      </c>
      <c r="C6" s="128" t="s">
        <v>301</v>
      </c>
      <c r="D6" s="63" t="s">
        <v>29</v>
      </c>
      <c r="E6" s="63"/>
      <c r="F6" s="63"/>
      <c r="G6" s="32"/>
    </row>
    <row r="7" spans="1:7" s="34" customFormat="1" x14ac:dyDescent="0.3">
      <c r="A7" s="32"/>
      <c r="B7" s="33">
        <v>5</v>
      </c>
      <c r="C7" s="128" t="s">
        <v>302</v>
      </c>
      <c r="D7" s="63" t="s">
        <v>29</v>
      </c>
      <c r="E7" s="63"/>
      <c r="F7" s="63"/>
      <c r="G7" s="32"/>
    </row>
    <row r="8" spans="1:7" s="34" customFormat="1" ht="43.2" x14ac:dyDescent="0.3">
      <c r="A8" s="32"/>
      <c r="B8" s="33">
        <v>6</v>
      </c>
      <c r="C8" s="129" t="s">
        <v>303</v>
      </c>
      <c r="D8" s="63" t="s">
        <v>29</v>
      </c>
      <c r="E8" s="63" t="s">
        <v>30</v>
      </c>
      <c r="F8" s="63"/>
      <c r="G8" s="32"/>
    </row>
    <row r="9" spans="1:7" s="34" customFormat="1" ht="28.8" x14ac:dyDescent="0.3">
      <c r="A9" s="32"/>
      <c r="B9" s="78">
        <v>7</v>
      </c>
      <c r="C9" s="130" t="s">
        <v>304</v>
      </c>
      <c r="D9" s="131" t="s">
        <v>29</v>
      </c>
      <c r="E9" s="131" t="s">
        <v>30</v>
      </c>
      <c r="F9" s="131"/>
      <c r="G9" s="32"/>
    </row>
    <row r="10" spans="1:7" s="34" customFormat="1" x14ac:dyDescent="0.3">
      <c r="A10" s="32"/>
      <c r="B10" s="33">
        <v>8</v>
      </c>
      <c r="C10" s="68"/>
      <c r="D10" s="63"/>
      <c r="E10" s="63"/>
      <c r="F10" s="63"/>
      <c r="G10" s="32"/>
    </row>
    <row r="11" spans="1:7" s="34" customFormat="1" x14ac:dyDescent="0.3">
      <c r="A11" s="32"/>
      <c r="B11" s="33">
        <v>9</v>
      </c>
      <c r="C11" s="68"/>
      <c r="D11" s="63"/>
      <c r="E11" s="63"/>
      <c r="F11" s="63"/>
      <c r="G11" s="32"/>
    </row>
    <row r="12" spans="1:7" s="34" customFormat="1" x14ac:dyDescent="0.3">
      <c r="A12" s="32"/>
      <c r="B12" s="78">
        <v>10</v>
      </c>
      <c r="C12" s="79"/>
      <c r="D12" s="80"/>
      <c r="E12" s="80"/>
      <c r="F12" s="80"/>
      <c r="G12" s="32"/>
    </row>
    <row r="13" spans="1:7" s="96" customFormat="1" ht="42.75" customHeight="1" x14ac:dyDescent="0.3">
      <c r="A13" s="81"/>
      <c r="B13" s="93"/>
      <c r="C13" s="94"/>
      <c r="D13" s="95"/>
      <c r="E13" s="95"/>
      <c r="F13" s="95"/>
      <c r="G13" s="81"/>
    </row>
    <row r="14" spans="1:7" s="60" customFormat="1" ht="53.25" customHeight="1" x14ac:dyDescent="0.3">
      <c r="A14" s="153" t="s">
        <v>30</v>
      </c>
      <c r="B14" s="153" t="s">
        <v>30</v>
      </c>
      <c r="C14" s="154" t="s">
        <v>31</v>
      </c>
      <c r="D14" s="154"/>
      <c r="E14" s="154"/>
      <c r="F14" s="154"/>
    </row>
    <row r="15" spans="1:7" s="59" customFormat="1" ht="99" customHeight="1" x14ac:dyDescent="0.3">
      <c r="A15" s="151" t="s">
        <v>32</v>
      </c>
      <c r="B15" s="151"/>
      <c r="C15" s="152" t="s">
        <v>33</v>
      </c>
      <c r="D15" s="152"/>
      <c r="E15" s="152"/>
      <c r="F15" s="152"/>
    </row>
    <row r="16" spans="1:7" s="59" customFormat="1" ht="66" customHeight="1" x14ac:dyDescent="0.3">
      <c r="A16" s="151" t="s">
        <v>34</v>
      </c>
      <c r="B16" s="151"/>
      <c r="C16" s="152" t="s">
        <v>35</v>
      </c>
      <c r="D16" s="152"/>
      <c r="E16" s="152"/>
      <c r="F16" s="152"/>
    </row>
  </sheetData>
  <sheetProtection sheet="1" selectLockedCells="1" autoFilter="0" pivotTables="0"/>
  <mergeCells count="6">
    <mergeCell ref="A15:B15"/>
    <mergeCell ref="C15:F15"/>
    <mergeCell ref="A16:B16"/>
    <mergeCell ref="C16:F16"/>
    <mergeCell ref="A14:B14"/>
    <mergeCell ref="C14:F14"/>
  </mergeCells>
  <conditionalFormatting sqref="C10:C12">
    <cfRule type="cellIs" dxfId="56" priority="4" operator="greaterThan">
      <formula>0</formula>
    </cfRule>
  </conditionalFormatting>
  <conditionalFormatting sqref="C13">
    <cfRule type="cellIs" dxfId="55" priority="3" operator="greaterThan">
      <formula>0</formula>
    </cfRule>
  </conditionalFormatting>
  <conditionalFormatting sqref="C3:C8">
    <cfRule type="cellIs" dxfId="54" priority="2" operator="greaterThan">
      <formula>0</formula>
    </cfRule>
  </conditionalFormatting>
  <conditionalFormatting sqref="C9">
    <cfRule type="cellIs" dxfId="53"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&amp;C&amp;"-,Pogrubiony"&amp;16Efekty uczenia się - wiedza</oddHeader>
    <oddFooter>&amp;C&amp;8Strona &amp;P z &amp;N</oddFooter>
  </headerFooter>
  <extLst>
    <ext xmlns:x14="http://schemas.microsoft.com/office/spreadsheetml/2009/9/main" uri="{CCE6A557-97BC-4b89-ADB6-D9C93CAAB3DF}">
      <x14:dataValidations xmlns:xm="http://schemas.microsoft.com/office/excel/2006/main" count="1">
        <x14:dataValidation type="list" showInputMessage="1" showErrorMessage="1" errorTitle="Błąd" error="Proszę wybrać z listy!" promptTitle="Wybierz z listy" prompt=" ">
          <x14:formula1>
            <xm:f>efekty_słownik!$A$2:$A$5</xm:f>
          </x14:formula1>
          <xm:sqref>D3:F13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view="pageLayout" topLeftCell="A7" zoomScaleNormal="100" workbookViewId="0">
      <selection activeCell="C12" sqref="C12"/>
    </sheetView>
  </sheetViews>
  <sheetFormatPr defaultRowHeight="14.4" x14ac:dyDescent="0.3"/>
  <cols>
    <col min="1" max="1" width="2.6640625" style="24" customWidth="1"/>
    <col min="2" max="2" width="4.88671875" style="35" customWidth="1"/>
    <col min="3" max="3" width="93.109375" style="36" customWidth="1"/>
    <col min="4" max="6" width="12.109375" style="37" customWidth="1"/>
    <col min="7" max="7" width="2.6640625" style="24" customWidth="1"/>
  </cols>
  <sheetData>
    <row r="1" spans="1:7" x14ac:dyDescent="0.3">
      <c r="A1" s="25"/>
      <c r="B1" s="22"/>
      <c r="C1" s="25"/>
      <c r="D1" s="25"/>
      <c r="E1" s="25"/>
      <c r="F1" s="25"/>
      <c r="G1" s="25"/>
    </row>
    <row r="2" spans="1:7" ht="52.5" customHeight="1" x14ac:dyDescent="0.3">
      <c r="A2" s="25"/>
      <c r="B2" s="30" t="s">
        <v>26</v>
      </c>
      <c r="C2" s="30" t="s">
        <v>36</v>
      </c>
      <c r="D2" s="31" t="s">
        <v>28</v>
      </c>
      <c r="E2" s="31" t="s">
        <v>28</v>
      </c>
      <c r="F2" s="31" t="s">
        <v>28</v>
      </c>
      <c r="G2" s="25"/>
    </row>
    <row r="3" spans="1:7" s="34" customFormat="1" ht="28.8" x14ac:dyDescent="0.3">
      <c r="A3" s="32"/>
      <c r="B3" s="33">
        <v>1</v>
      </c>
      <c r="C3" s="128" t="s">
        <v>305</v>
      </c>
      <c r="D3" s="63" t="s">
        <v>37</v>
      </c>
      <c r="E3" s="63"/>
      <c r="F3" s="63"/>
      <c r="G3" s="32"/>
    </row>
    <row r="4" spans="1:7" s="34" customFormat="1" ht="57.6" x14ac:dyDescent="0.3">
      <c r="A4" s="32"/>
      <c r="B4" s="33">
        <v>2</v>
      </c>
      <c r="C4" s="128" t="s">
        <v>306</v>
      </c>
      <c r="D4" s="63" t="s">
        <v>37</v>
      </c>
      <c r="E4" s="63" t="s">
        <v>38</v>
      </c>
      <c r="F4" s="63"/>
      <c r="G4" s="32"/>
    </row>
    <row r="5" spans="1:7" s="34" customFormat="1" ht="28.8" x14ac:dyDescent="0.3">
      <c r="A5" s="32"/>
      <c r="B5" s="33">
        <v>3</v>
      </c>
      <c r="C5" s="128" t="s">
        <v>307</v>
      </c>
      <c r="D5" s="63" t="s">
        <v>40</v>
      </c>
      <c r="E5" s="63" t="s">
        <v>42</v>
      </c>
      <c r="F5" s="63" t="s">
        <v>38</v>
      </c>
      <c r="G5" s="32"/>
    </row>
    <row r="6" spans="1:7" s="34" customFormat="1" ht="43.2" x14ac:dyDescent="0.3">
      <c r="A6" s="32"/>
      <c r="B6" s="33">
        <v>4</v>
      </c>
      <c r="C6" s="128" t="s">
        <v>308</v>
      </c>
      <c r="D6" s="63" t="s">
        <v>40</v>
      </c>
      <c r="E6" s="63"/>
      <c r="F6" s="63"/>
      <c r="G6" s="32"/>
    </row>
    <row r="7" spans="1:7" s="34" customFormat="1" ht="28.8" x14ac:dyDescent="0.3">
      <c r="A7" s="32"/>
      <c r="B7" s="33">
        <v>5</v>
      </c>
      <c r="C7" s="128" t="s">
        <v>309</v>
      </c>
      <c r="D7" s="63" t="s">
        <v>37</v>
      </c>
      <c r="E7" s="63"/>
      <c r="F7" s="63"/>
      <c r="G7" s="32"/>
    </row>
    <row r="8" spans="1:7" s="34" customFormat="1" ht="43.2" x14ac:dyDescent="0.3">
      <c r="A8" s="32"/>
      <c r="B8" s="33">
        <v>6</v>
      </c>
      <c r="C8" s="129" t="s">
        <v>310</v>
      </c>
      <c r="D8" s="63" t="s">
        <v>42</v>
      </c>
      <c r="E8" s="63" t="s">
        <v>38</v>
      </c>
      <c r="F8" s="63"/>
      <c r="G8" s="32"/>
    </row>
    <row r="9" spans="1:7" s="34" customFormat="1" ht="28.8" x14ac:dyDescent="0.3">
      <c r="A9" s="32"/>
      <c r="B9" s="33">
        <v>7</v>
      </c>
      <c r="C9" s="128" t="s">
        <v>311</v>
      </c>
      <c r="D9" s="63" t="s">
        <v>40</v>
      </c>
      <c r="E9" s="63" t="s">
        <v>38</v>
      </c>
      <c r="F9" s="63"/>
      <c r="G9" s="32"/>
    </row>
    <row r="10" spans="1:7" s="34" customFormat="1" x14ac:dyDescent="0.3">
      <c r="A10" s="32"/>
      <c r="B10" s="33">
        <v>8</v>
      </c>
      <c r="C10" s="68"/>
      <c r="D10" s="63"/>
      <c r="E10" s="63"/>
      <c r="F10" s="63"/>
      <c r="G10" s="32"/>
    </row>
    <row r="11" spans="1:7" s="34" customFormat="1" x14ac:dyDescent="0.3">
      <c r="A11" s="32"/>
      <c r="B11" s="78">
        <v>9</v>
      </c>
      <c r="C11" s="79"/>
      <c r="D11" s="80"/>
      <c r="E11" s="80"/>
      <c r="F11" s="80"/>
      <c r="G11" s="32"/>
    </row>
    <row r="12" spans="1:7" s="34" customFormat="1" x14ac:dyDescent="0.3">
      <c r="A12" s="32"/>
      <c r="B12" s="97">
        <v>10</v>
      </c>
      <c r="C12" s="98"/>
      <c r="D12" s="99"/>
      <c r="E12" s="99"/>
      <c r="F12" s="99"/>
      <c r="G12" s="32"/>
    </row>
    <row r="13" spans="1:7" s="6" customFormat="1" ht="30.75" customHeight="1" x14ac:dyDescent="0.3">
      <c r="B13" s="82"/>
      <c r="C13" s="83"/>
      <c r="D13" s="84"/>
      <c r="E13" s="84"/>
      <c r="F13" s="84"/>
    </row>
    <row r="14" spans="1:7" s="85" customFormat="1" x14ac:dyDescent="0.3">
      <c r="B14" s="86"/>
      <c r="C14" s="87"/>
      <c r="D14" s="88"/>
      <c r="E14" s="88"/>
      <c r="F14" s="88"/>
    </row>
    <row r="15" spans="1:7" s="60" customFormat="1" ht="90" customHeight="1" x14ac:dyDescent="0.3">
      <c r="A15" s="153" t="s">
        <v>37</v>
      </c>
      <c r="B15" s="153"/>
      <c r="C15" s="154" t="s">
        <v>209</v>
      </c>
      <c r="D15" s="154"/>
      <c r="E15" s="154"/>
      <c r="F15" s="154"/>
    </row>
    <row r="16" spans="1:7" s="60" customFormat="1" ht="40.5" customHeight="1" x14ac:dyDescent="0.3">
      <c r="A16" s="153" t="s">
        <v>38</v>
      </c>
      <c r="B16" s="153"/>
      <c r="C16" s="154" t="s">
        <v>39</v>
      </c>
      <c r="D16" s="154"/>
      <c r="E16" s="154"/>
      <c r="F16" s="154"/>
    </row>
    <row r="17" spans="1:6" s="60" customFormat="1" ht="31.5" customHeight="1" x14ac:dyDescent="0.3">
      <c r="A17" s="153" t="s">
        <v>40</v>
      </c>
      <c r="B17" s="153"/>
      <c r="C17" s="154" t="s">
        <v>41</v>
      </c>
      <c r="D17" s="154"/>
      <c r="E17" s="154"/>
      <c r="F17" s="154"/>
    </row>
    <row r="18" spans="1:6" s="60" customFormat="1" ht="30" customHeight="1" x14ac:dyDescent="0.3">
      <c r="A18" s="153" t="s">
        <v>42</v>
      </c>
      <c r="B18" s="153"/>
      <c r="C18" s="154" t="s">
        <v>43</v>
      </c>
      <c r="D18" s="154"/>
      <c r="E18" s="154"/>
      <c r="F18" s="154"/>
    </row>
    <row r="19" spans="1:6" s="59" customFormat="1" ht="173.25" customHeight="1" x14ac:dyDescent="0.3">
      <c r="A19" s="151" t="s">
        <v>44</v>
      </c>
      <c r="B19" s="151"/>
      <c r="C19" s="152" t="s">
        <v>210</v>
      </c>
      <c r="D19" s="152"/>
      <c r="E19" s="152"/>
      <c r="F19" s="152"/>
    </row>
    <row r="20" spans="1:6" s="59" customFormat="1" ht="40.5" customHeight="1" x14ac:dyDescent="0.3">
      <c r="A20" s="151" t="s">
        <v>45</v>
      </c>
      <c r="B20" s="151"/>
      <c r="C20" s="152" t="s">
        <v>211</v>
      </c>
      <c r="D20" s="152"/>
      <c r="E20" s="152"/>
      <c r="F20" s="152"/>
    </row>
    <row r="21" spans="1:6" s="59" customFormat="1" ht="24.75" customHeight="1" x14ac:dyDescent="0.3">
      <c r="A21" s="151" t="s">
        <v>46</v>
      </c>
      <c r="B21" s="151"/>
      <c r="C21" s="152" t="s">
        <v>212</v>
      </c>
      <c r="D21" s="152"/>
      <c r="E21" s="152"/>
      <c r="F21" s="152"/>
    </row>
    <row r="22" spans="1:6" s="59" customFormat="1" ht="29.25" customHeight="1" x14ac:dyDescent="0.3">
      <c r="A22" s="151" t="s">
        <v>47</v>
      </c>
      <c r="B22" s="151"/>
      <c r="C22" s="152" t="s">
        <v>48</v>
      </c>
      <c r="D22" s="152"/>
      <c r="E22" s="152"/>
      <c r="F22" s="152"/>
    </row>
  </sheetData>
  <sheetProtection sheet="1" objects="1" scenarios="1" selectLockedCells="1"/>
  <mergeCells count="16">
    <mergeCell ref="A22:B22"/>
    <mergeCell ref="C22:F22"/>
    <mergeCell ref="A19:B19"/>
    <mergeCell ref="C19:F19"/>
    <mergeCell ref="A20:B20"/>
    <mergeCell ref="C20:F20"/>
    <mergeCell ref="A21:B21"/>
    <mergeCell ref="C21:F21"/>
    <mergeCell ref="A17:B17"/>
    <mergeCell ref="C17:F17"/>
    <mergeCell ref="A18:B18"/>
    <mergeCell ref="C18:F18"/>
    <mergeCell ref="A15:B15"/>
    <mergeCell ref="C15:F15"/>
    <mergeCell ref="A16:B16"/>
    <mergeCell ref="C16:F16"/>
  </mergeCells>
  <conditionalFormatting sqref="C10:C12">
    <cfRule type="cellIs" dxfId="52" priority="3" operator="greaterThan">
      <formula>0</formula>
    </cfRule>
  </conditionalFormatting>
  <conditionalFormatting sqref="C3:C8">
    <cfRule type="cellIs" dxfId="51" priority="2" operator="greaterThan">
      <formula>0</formula>
    </cfRule>
  </conditionalFormatting>
  <conditionalFormatting sqref="C9">
    <cfRule type="cellIs" dxfId="50"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 xml:space="preserve">&amp;C&amp;"-,Pogrubiony"&amp;16Efekty uczenia się - umiejętności&amp;"-,Standardowy" </oddHeader>
    <oddFooter>&amp;C&amp;8Strona &amp;P z &amp;N</oddFooter>
  </headerFooter>
  <extLst>
    <ext xmlns:x14="http://schemas.microsoft.com/office/spreadsheetml/2009/9/main" uri="{CCE6A557-97BC-4b89-ADB6-D9C93CAAB3DF}">
      <x14:dataValidations xmlns:xm="http://schemas.microsoft.com/office/excel/2006/main" count="1">
        <x14:dataValidation type="list" showInputMessage="1" showErrorMessage="1" errorTitle="Błąd" error="Proszę wybrać z listy!" promptTitle="Wybierz z listy" prompt=" ">
          <x14:formula1>
            <xm:f>efekty_słownik!$B$2:$B$9</xm:f>
          </x14:formula1>
          <xm:sqref>D3:F12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view="pageLayout" topLeftCell="A7" zoomScale="118" zoomScaleNormal="100" zoomScalePageLayoutView="118" workbookViewId="0">
      <selection activeCell="C9" sqref="C9"/>
    </sheetView>
  </sheetViews>
  <sheetFormatPr defaultRowHeight="14.4" x14ac:dyDescent="0.3"/>
  <cols>
    <col min="1" max="1" width="2.6640625" style="24" customWidth="1"/>
    <col min="2" max="2" width="4.88671875" style="35" customWidth="1"/>
    <col min="3" max="3" width="93.109375" style="36" customWidth="1"/>
    <col min="4" max="6" width="12.109375" style="37" customWidth="1"/>
    <col min="7" max="7" width="2.6640625" style="24" customWidth="1"/>
  </cols>
  <sheetData>
    <row r="1" spans="1:7" x14ac:dyDescent="0.3">
      <c r="A1" s="25"/>
      <c r="B1" s="22"/>
      <c r="C1" s="25"/>
      <c r="D1" s="25"/>
      <c r="E1" s="25"/>
      <c r="F1" s="25"/>
      <c r="G1" s="25"/>
    </row>
    <row r="2" spans="1:7" ht="52.5" customHeight="1" x14ac:dyDescent="0.3">
      <c r="A2" s="25"/>
      <c r="B2" s="30" t="s">
        <v>26</v>
      </c>
      <c r="C2" s="30" t="s">
        <v>49</v>
      </c>
      <c r="D2" s="31" t="s">
        <v>28</v>
      </c>
      <c r="E2" s="31" t="s">
        <v>28</v>
      </c>
      <c r="F2" s="31" t="s">
        <v>28</v>
      </c>
      <c r="G2" s="25"/>
    </row>
    <row r="3" spans="1:7" s="34" customFormat="1" ht="28.8" x14ac:dyDescent="0.3">
      <c r="A3" s="32"/>
      <c r="B3" s="33">
        <v>1</v>
      </c>
      <c r="C3" s="129" t="s">
        <v>312</v>
      </c>
      <c r="D3" s="63" t="s">
        <v>50</v>
      </c>
      <c r="E3" s="63"/>
      <c r="F3" s="63"/>
      <c r="G3" s="32"/>
    </row>
    <row r="4" spans="1:7" s="34" customFormat="1" ht="43.2" x14ac:dyDescent="0.3">
      <c r="A4" s="32"/>
      <c r="B4" s="33">
        <v>2</v>
      </c>
      <c r="C4" s="128" t="s">
        <v>313</v>
      </c>
      <c r="D4" s="63" t="s">
        <v>52</v>
      </c>
      <c r="E4" s="63" t="s">
        <v>50</v>
      </c>
      <c r="F4" s="63"/>
      <c r="G4" s="32"/>
    </row>
    <row r="5" spans="1:7" s="34" customFormat="1" ht="28.8" x14ac:dyDescent="0.3">
      <c r="A5" s="32"/>
      <c r="B5" s="33">
        <v>3</v>
      </c>
      <c r="C5" s="129" t="s">
        <v>314</v>
      </c>
      <c r="D5" s="63" t="s">
        <v>52</v>
      </c>
      <c r="E5" s="63" t="s">
        <v>54</v>
      </c>
      <c r="F5" s="63"/>
      <c r="G5" s="32"/>
    </row>
    <row r="6" spans="1:7" s="34" customFormat="1" ht="28.8" x14ac:dyDescent="0.3">
      <c r="A6" s="32"/>
      <c r="B6" s="33">
        <v>4</v>
      </c>
      <c r="C6" s="129" t="s">
        <v>315</v>
      </c>
      <c r="D6" s="63" t="s">
        <v>54</v>
      </c>
      <c r="E6" s="63" t="s">
        <v>50</v>
      </c>
      <c r="F6" s="63"/>
      <c r="G6" s="32"/>
    </row>
    <row r="7" spans="1:7" s="34" customFormat="1" ht="28.8" x14ac:dyDescent="0.3">
      <c r="A7" s="32"/>
      <c r="B7" s="33">
        <v>5</v>
      </c>
      <c r="C7" s="129" t="s">
        <v>316</v>
      </c>
      <c r="D7" s="63" t="s">
        <v>54</v>
      </c>
      <c r="E7" s="63" t="s">
        <v>52</v>
      </c>
      <c r="F7" s="63"/>
      <c r="G7" s="32"/>
    </row>
    <row r="8" spans="1:7" s="34" customFormat="1" x14ac:dyDescent="0.3">
      <c r="A8" s="32"/>
      <c r="B8" s="33">
        <v>6</v>
      </c>
      <c r="C8" s="68"/>
      <c r="D8" s="63"/>
      <c r="E8" s="63"/>
      <c r="F8" s="63"/>
      <c r="G8" s="32"/>
    </row>
    <row r="9" spans="1:7" s="34" customFormat="1" x14ac:dyDescent="0.3">
      <c r="A9" s="32"/>
      <c r="B9" s="33">
        <v>7</v>
      </c>
      <c r="C9" s="68"/>
      <c r="D9" s="63"/>
      <c r="E9" s="63"/>
      <c r="F9" s="63"/>
      <c r="G9" s="32"/>
    </row>
    <row r="10" spans="1:7" s="6" customFormat="1" x14ac:dyDescent="0.3">
      <c r="A10" s="1"/>
      <c r="B10" s="9"/>
      <c r="C10" s="1"/>
      <c r="D10" s="1"/>
      <c r="E10" s="1"/>
      <c r="F10" s="1"/>
      <c r="G10" s="1"/>
    </row>
    <row r="11" spans="1:7" s="6" customFormat="1" x14ac:dyDescent="0.3">
      <c r="A11" s="1"/>
      <c r="B11" s="9"/>
      <c r="C11" s="1"/>
      <c r="D11" s="1"/>
      <c r="E11" s="1"/>
      <c r="F11" s="1"/>
      <c r="G11" s="1"/>
    </row>
    <row r="12" spans="1:7" s="6" customFormat="1" x14ac:dyDescent="0.3">
      <c r="A12" s="1"/>
      <c r="B12" s="9"/>
      <c r="C12" s="1"/>
      <c r="D12" s="1"/>
      <c r="E12" s="1"/>
      <c r="F12" s="1"/>
      <c r="G12" s="1"/>
    </row>
    <row r="13" spans="1:7" s="85" customFormat="1" x14ac:dyDescent="0.3">
      <c r="A13" s="89"/>
      <c r="B13" s="90"/>
      <c r="C13" s="89"/>
      <c r="D13" s="89"/>
      <c r="E13" s="89"/>
      <c r="F13" s="89"/>
      <c r="G13" s="89"/>
    </row>
    <row r="14" spans="1:7" s="60" customFormat="1" ht="54.75" customHeight="1" x14ac:dyDescent="0.3">
      <c r="A14" s="155" t="s">
        <v>50</v>
      </c>
      <c r="B14" s="155"/>
      <c r="C14" s="154" t="s">
        <v>51</v>
      </c>
      <c r="D14" s="154"/>
      <c r="E14" s="154"/>
      <c r="F14" s="154"/>
    </row>
    <row r="15" spans="1:7" s="60" customFormat="1" ht="36.75" customHeight="1" x14ac:dyDescent="0.3">
      <c r="A15" s="155" t="s">
        <v>52</v>
      </c>
      <c r="B15" s="155"/>
      <c r="C15" s="154" t="s">
        <v>53</v>
      </c>
      <c r="D15" s="154"/>
      <c r="E15" s="154"/>
      <c r="F15" s="154"/>
    </row>
    <row r="16" spans="1:7" s="60" customFormat="1" ht="51.75" customHeight="1" x14ac:dyDescent="0.3">
      <c r="A16" s="155" t="s">
        <v>54</v>
      </c>
      <c r="B16" s="155"/>
      <c r="C16" s="154" t="s">
        <v>55</v>
      </c>
      <c r="D16" s="154"/>
      <c r="E16" s="154"/>
      <c r="F16" s="154"/>
    </row>
    <row r="17" spans="1:6" s="59" customFormat="1" ht="37.5" customHeight="1" x14ac:dyDescent="0.3">
      <c r="A17" s="156" t="s">
        <v>56</v>
      </c>
      <c r="B17" s="156"/>
      <c r="C17" s="152" t="s">
        <v>51</v>
      </c>
      <c r="D17" s="152"/>
      <c r="E17" s="152"/>
      <c r="F17" s="152"/>
    </row>
    <row r="18" spans="1:6" s="59" customFormat="1" ht="34.5" customHeight="1" x14ac:dyDescent="0.3">
      <c r="A18" s="156" t="s">
        <v>57</v>
      </c>
      <c r="B18" s="156"/>
      <c r="C18" s="152" t="s">
        <v>58</v>
      </c>
      <c r="D18" s="152"/>
      <c r="E18" s="152"/>
      <c r="F18" s="152"/>
    </row>
    <row r="19" spans="1:6" s="59" customFormat="1" ht="74.25" customHeight="1" x14ac:dyDescent="0.3">
      <c r="A19" s="156" t="s">
        <v>59</v>
      </c>
      <c r="B19" s="156"/>
      <c r="C19" s="152" t="s">
        <v>60</v>
      </c>
      <c r="D19" s="152"/>
      <c r="E19" s="152"/>
      <c r="F19" s="152"/>
    </row>
  </sheetData>
  <sheetProtection sheet="1" objects="1" scenarios="1" selectLockedCells="1"/>
  <mergeCells count="12">
    <mergeCell ref="A19:B19"/>
    <mergeCell ref="C19:F19"/>
    <mergeCell ref="A16:B16"/>
    <mergeCell ref="C16:F16"/>
    <mergeCell ref="A17:B17"/>
    <mergeCell ref="C17:F17"/>
    <mergeCell ref="A14:B14"/>
    <mergeCell ref="C14:F14"/>
    <mergeCell ref="A15:B15"/>
    <mergeCell ref="C15:F15"/>
    <mergeCell ref="A18:B18"/>
    <mergeCell ref="C18:F18"/>
  </mergeCells>
  <conditionalFormatting sqref="C8">
    <cfRule type="cellIs" dxfId="49" priority="4" operator="greaterThan">
      <formula>0</formula>
    </cfRule>
  </conditionalFormatting>
  <conditionalFormatting sqref="C9">
    <cfRule type="cellIs" dxfId="48" priority="3" operator="greaterThan">
      <formula>0</formula>
    </cfRule>
  </conditionalFormatting>
  <conditionalFormatting sqref="C3:C6">
    <cfRule type="cellIs" dxfId="47" priority="2" operator="greaterThan">
      <formula>0</formula>
    </cfRule>
  </conditionalFormatting>
  <conditionalFormatting sqref="C7">
    <cfRule type="cellIs" dxfId="46"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 xml:space="preserve">&amp;C&amp;16Efekty uczenia się - kompetencje </oddHeader>
    <oddFooter>&amp;C&amp;8Strona &amp;P z &amp;N</oddFooter>
  </headerFooter>
  <extLst>
    <ext xmlns:x14="http://schemas.microsoft.com/office/spreadsheetml/2009/9/main" uri="{CCE6A557-97BC-4b89-ADB6-D9C93CAAB3DF}">
      <x14:dataValidations xmlns:xm="http://schemas.microsoft.com/office/excel/2006/main" disablePrompts="1" count="1">
        <x14:dataValidation type="list" showInputMessage="1" showErrorMessage="1" errorTitle="Błąd" error="Proszę wybrać z listy!" promptTitle="Wybierz z listy" prompt=" ">
          <x14:formula1>
            <xm:f>efekty_słownik!$C$2:$C$7</xm:f>
          </x14:formula1>
          <xm:sqref>D3:F9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view="pageLayout" zoomScale="140" zoomScaleNormal="100" zoomScalePageLayoutView="140" workbookViewId="0">
      <selection activeCell="B31" sqref="B31:C31"/>
    </sheetView>
  </sheetViews>
  <sheetFormatPr defaultRowHeight="14.4" x14ac:dyDescent="0.3"/>
  <cols>
    <col min="1" max="1" width="16.109375" customWidth="1"/>
    <col min="2" max="2" width="13.109375" customWidth="1"/>
    <col min="3" max="3" width="57.88671875" customWidth="1"/>
  </cols>
  <sheetData>
    <row r="1" spans="1:3" ht="36.75" customHeight="1" thickTop="1" x14ac:dyDescent="0.3">
      <c r="A1" s="100" t="s">
        <v>275</v>
      </c>
      <c r="B1" s="161" t="s">
        <v>320</v>
      </c>
      <c r="C1" s="162"/>
    </row>
    <row r="2" spans="1:3" ht="36.75" customHeight="1" x14ac:dyDescent="0.3">
      <c r="A2" s="159" t="s">
        <v>276</v>
      </c>
      <c r="B2" s="160"/>
      <c r="C2" s="101" t="s">
        <v>274</v>
      </c>
    </row>
    <row r="3" spans="1:3" ht="36.75" customHeight="1" x14ac:dyDescent="0.3">
      <c r="A3" s="102" t="s">
        <v>213</v>
      </c>
      <c r="B3" s="114" t="s">
        <v>321</v>
      </c>
      <c r="C3" s="157" t="s">
        <v>323</v>
      </c>
    </row>
    <row r="4" spans="1:3" ht="36.75" customHeight="1" x14ac:dyDescent="0.3">
      <c r="A4" s="102" t="s">
        <v>272</v>
      </c>
      <c r="B4" s="114" t="s">
        <v>321</v>
      </c>
      <c r="C4" s="157"/>
    </row>
    <row r="5" spans="1:3" ht="36.75" customHeight="1" thickBot="1" x14ac:dyDescent="0.35">
      <c r="A5" s="104" t="s">
        <v>273</v>
      </c>
      <c r="B5" s="115" t="s">
        <v>322</v>
      </c>
      <c r="C5" s="158"/>
    </row>
    <row r="6" spans="1:3" s="107" customFormat="1" ht="36.75" customHeight="1" thickTop="1" thickBot="1" x14ac:dyDescent="0.35">
      <c r="A6" s="106"/>
      <c r="C6" s="108"/>
    </row>
    <row r="7" spans="1:3" ht="36.75" customHeight="1" thickTop="1" x14ac:dyDescent="0.3">
      <c r="A7" s="105" t="s">
        <v>275</v>
      </c>
      <c r="B7" s="163" t="s">
        <v>324</v>
      </c>
      <c r="C7" s="164"/>
    </row>
    <row r="8" spans="1:3" ht="36.75" customHeight="1" x14ac:dyDescent="0.3">
      <c r="A8" s="159" t="s">
        <v>276</v>
      </c>
      <c r="B8" s="160"/>
      <c r="C8" s="101" t="s">
        <v>274</v>
      </c>
    </row>
    <row r="9" spans="1:3" ht="36.75" customHeight="1" x14ac:dyDescent="0.3">
      <c r="A9" s="102" t="s">
        <v>213</v>
      </c>
      <c r="B9" s="114" t="s">
        <v>325</v>
      </c>
      <c r="C9" s="157" t="s">
        <v>328</v>
      </c>
    </row>
    <row r="10" spans="1:3" ht="36.75" customHeight="1" x14ac:dyDescent="0.3">
      <c r="A10" s="102" t="s">
        <v>272</v>
      </c>
      <c r="B10" s="114" t="s">
        <v>326</v>
      </c>
      <c r="C10" s="157"/>
    </row>
    <row r="11" spans="1:3" ht="36.75" customHeight="1" thickBot="1" x14ac:dyDescent="0.35">
      <c r="A11" s="103" t="s">
        <v>273</v>
      </c>
      <c r="B11" s="116" t="s">
        <v>327</v>
      </c>
      <c r="C11" s="158"/>
    </row>
    <row r="12" spans="1:3" s="107" customFormat="1" ht="36.75" customHeight="1" thickTop="1" thickBot="1" x14ac:dyDescent="0.35">
      <c r="A12" s="106"/>
      <c r="C12" s="108"/>
    </row>
    <row r="13" spans="1:3" ht="36.75" customHeight="1" thickTop="1" x14ac:dyDescent="0.3">
      <c r="A13" s="100" t="s">
        <v>275</v>
      </c>
      <c r="B13" s="161"/>
      <c r="C13" s="162"/>
    </row>
    <row r="14" spans="1:3" ht="36.75" customHeight="1" x14ac:dyDescent="0.3">
      <c r="A14" s="159" t="s">
        <v>276</v>
      </c>
      <c r="B14" s="160"/>
      <c r="C14" s="101" t="s">
        <v>274</v>
      </c>
    </row>
    <row r="15" spans="1:3" ht="36.75" customHeight="1" x14ac:dyDescent="0.3">
      <c r="A15" s="102" t="s">
        <v>213</v>
      </c>
      <c r="B15" s="114"/>
      <c r="C15" s="165"/>
    </row>
    <row r="16" spans="1:3" ht="36.75" customHeight="1" x14ac:dyDescent="0.3">
      <c r="A16" s="102" t="s">
        <v>272</v>
      </c>
      <c r="B16" s="114"/>
      <c r="C16" s="165"/>
    </row>
    <row r="17" spans="1:3" ht="36.75" customHeight="1" thickBot="1" x14ac:dyDescent="0.35">
      <c r="A17" s="103" t="s">
        <v>273</v>
      </c>
      <c r="B17" s="116"/>
      <c r="C17" s="166"/>
    </row>
    <row r="18" spans="1:3" s="110" customFormat="1" ht="48.75" customHeight="1" thickTop="1" thickBot="1" x14ac:dyDescent="0.35">
      <c r="A18" s="109"/>
      <c r="C18" s="111"/>
    </row>
    <row r="19" spans="1:3" ht="36.75" customHeight="1" thickTop="1" x14ac:dyDescent="0.3">
      <c r="A19" s="100" t="s">
        <v>275</v>
      </c>
      <c r="B19" s="161" t="s">
        <v>329</v>
      </c>
      <c r="C19" s="162"/>
    </row>
    <row r="20" spans="1:3" ht="36.75" customHeight="1" x14ac:dyDescent="0.3">
      <c r="A20" s="159" t="s">
        <v>276</v>
      </c>
      <c r="B20" s="160"/>
      <c r="C20" s="101" t="s">
        <v>274</v>
      </c>
    </row>
    <row r="21" spans="1:3" ht="36.75" customHeight="1" x14ac:dyDescent="0.3">
      <c r="A21" s="102" t="s">
        <v>213</v>
      </c>
      <c r="B21" s="114" t="s">
        <v>330</v>
      </c>
      <c r="C21" s="157" t="s">
        <v>331</v>
      </c>
    </row>
    <row r="22" spans="1:3" ht="36.75" customHeight="1" x14ac:dyDescent="0.3">
      <c r="A22" s="102" t="s">
        <v>272</v>
      </c>
      <c r="B22" s="114" t="s">
        <v>326</v>
      </c>
      <c r="C22" s="157"/>
    </row>
    <row r="23" spans="1:3" ht="36.75" customHeight="1" thickBot="1" x14ac:dyDescent="0.35">
      <c r="A23" s="103" t="s">
        <v>273</v>
      </c>
      <c r="B23" s="116" t="s">
        <v>327</v>
      </c>
      <c r="C23" s="158"/>
    </row>
    <row r="24" spans="1:3" s="107" customFormat="1" ht="36.75" customHeight="1" thickTop="1" thickBot="1" x14ac:dyDescent="0.35">
      <c r="A24" s="106"/>
      <c r="C24" s="108"/>
    </row>
    <row r="25" spans="1:3" ht="36.75" customHeight="1" thickTop="1" x14ac:dyDescent="0.3">
      <c r="A25" s="100" t="s">
        <v>275</v>
      </c>
      <c r="B25" s="161" t="s">
        <v>332</v>
      </c>
      <c r="C25" s="162"/>
    </row>
    <row r="26" spans="1:3" ht="36.75" customHeight="1" x14ac:dyDescent="0.3">
      <c r="A26" s="159" t="s">
        <v>276</v>
      </c>
      <c r="B26" s="160"/>
      <c r="C26" s="101" t="s">
        <v>274</v>
      </c>
    </row>
    <row r="27" spans="1:3" ht="36.75" customHeight="1" x14ac:dyDescent="0.3">
      <c r="A27" s="102" t="s">
        <v>213</v>
      </c>
      <c r="B27" s="114" t="s">
        <v>325</v>
      </c>
      <c r="C27" s="157" t="s">
        <v>334</v>
      </c>
    </row>
    <row r="28" spans="1:3" ht="36.75" customHeight="1" x14ac:dyDescent="0.3">
      <c r="A28" s="102" t="s">
        <v>272</v>
      </c>
      <c r="B28" s="114" t="s">
        <v>333</v>
      </c>
      <c r="C28" s="157"/>
    </row>
    <row r="29" spans="1:3" ht="36.75" customHeight="1" thickBot="1" x14ac:dyDescent="0.35">
      <c r="A29" s="103" t="s">
        <v>273</v>
      </c>
      <c r="B29" s="116" t="s">
        <v>327</v>
      </c>
      <c r="C29" s="158"/>
    </row>
    <row r="30" spans="1:3" s="107" customFormat="1" ht="36.75" customHeight="1" thickTop="1" thickBot="1" x14ac:dyDescent="0.35">
      <c r="A30" s="106"/>
      <c r="C30" s="108"/>
    </row>
    <row r="31" spans="1:3" ht="36.75" customHeight="1" thickTop="1" x14ac:dyDescent="0.3">
      <c r="A31" s="100" t="s">
        <v>275</v>
      </c>
      <c r="B31" s="161"/>
      <c r="C31" s="162"/>
    </row>
    <row r="32" spans="1:3" ht="36.75" customHeight="1" x14ac:dyDescent="0.3">
      <c r="A32" s="159" t="s">
        <v>276</v>
      </c>
      <c r="B32" s="160"/>
      <c r="C32" s="101" t="s">
        <v>274</v>
      </c>
    </row>
    <row r="33" spans="1:3" ht="36.75" customHeight="1" x14ac:dyDescent="0.3">
      <c r="A33" s="102" t="s">
        <v>213</v>
      </c>
      <c r="B33" s="114"/>
      <c r="C33" s="157"/>
    </row>
    <row r="34" spans="1:3" ht="36.75" customHeight="1" x14ac:dyDescent="0.3">
      <c r="A34" s="102" t="s">
        <v>272</v>
      </c>
      <c r="B34" s="114"/>
      <c r="C34" s="157"/>
    </row>
    <row r="35" spans="1:3" ht="36.75" customHeight="1" thickBot="1" x14ac:dyDescent="0.35">
      <c r="A35" s="103" t="s">
        <v>273</v>
      </c>
      <c r="B35" s="116"/>
      <c r="C35" s="158"/>
    </row>
    <row r="36" spans="1:3" s="110" customFormat="1" ht="47.25" customHeight="1" thickTop="1" thickBot="1" x14ac:dyDescent="0.35">
      <c r="A36" s="109"/>
      <c r="C36" s="111"/>
    </row>
    <row r="37" spans="1:3" ht="36.75" customHeight="1" thickTop="1" x14ac:dyDescent="0.3">
      <c r="A37" s="100" t="s">
        <v>275</v>
      </c>
      <c r="B37" s="161"/>
      <c r="C37" s="162"/>
    </row>
    <row r="38" spans="1:3" ht="36.75" customHeight="1" x14ac:dyDescent="0.3">
      <c r="A38" s="159" t="s">
        <v>276</v>
      </c>
      <c r="B38" s="160"/>
      <c r="C38" s="101" t="s">
        <v>274</v>
      </c>
    </row>
    <row r="39" spans="1:3" ht="36.75" customHeight="1" x14ac:dyDescent="0.3">
      <c r="A39" s="102" t="s">
        <v>213</v>
      </c>
      <c r="B39" s="112"/>
      <c r="C39" s="157"/>
    </row>
    <row r="40" spans="1:3" ht="36.75" customHeight="1" x14ac:dyDescent="0.3">
      <c r="A40" s="102" t="s">
        <v>272</v>
      </c>
      <c r="B40" s="112"/>
      <c r="C40" s="157"/>
    </row>
    <row r="41" spans="1:3" ht="36.75" customHeight="1" thickBot="1" x14ac:dyDescent="0.35">
      <c r="A41" s="103" t="s">
        <v>273</v>
      </c>
      <c r="B41" s="113"/>
      <c r="C41" s="158"/>
    </row>
    <row r="42" spans="1:3" s="107" customFormat="1" ht="36.75" customHeight="1" thickTop="1" thickBot="1" x14ac:dyDescent="0.35">
      <c r="A42" s="106"/>
      <c r="C42" s="108"/>
    </row>
    <row r="43" spans="1:3" ht="36.75" customHeight="1" thickTop="1" x14ac:dyDescent="0.3">
      <c r="A43" s="100" t="s">
        <v>275</v>
      </c>
      <c r="B43" s="161"/>
      <c r="C43" s="162"/>
    </row>
    <row r="44" spans="1:3" ht="36.75" customHeight="1" x14ac:dyDescent="0.3">
      <c r="A44" s="159" t="s">
        <v>276</v>
      </c>
      <c r="B44" s="160"/>
      <c r="C44" s="101" t="s">
        <v>274</v>
      </c>
    </row>
    <row r="45" spans="1:3" ht="36.75" customHeight="1" x14ac:dyDescent="0.3">
      <c r="A45" s="102" t="s">
        <v>213</v>
      </c>
      <c r="B45" s="112"/>
      <c r="C45" s="157"/>
    </row>
    <row r="46" spans="1:3" ht="36.75" customHeight="1" x14ac:dyDescent="0.3">
      <c r="A46" s="102" t="s">
        <v>272</v>
      </c>
      <c r="B46" s="112"/>
      <c r="C46" s="157"/>
    </row>
    <row r="47" spans="1:3" ht="36.75" customHeight="1" thickBot="1" x14ac:dyDescent="0.35">
      <c r="A47" s="103" t="s">
        <v>273</v>
      </c>
      <c r="B47" s="113"/>
      <c r="C47" s="158"/>
    </row>
    <row r="48" spans="1:3" s="107" customFormat="1" ht="36.75" customHeight="1" thickTop="1" thickBot="1" x14ac:dyDescent="0.35">
      <c r="A48" s="106"/>
      <c r="C48" s="108"/>
    </row>
    <row r="49" spans="1:3" ht="36.75" customHeight="1" thickTop="1" x14ac:dyDescent="0.3">
      <c r="A49" s="100" t="s">
        <v>275</v>
      </c>
      <c r="B49" s="161"/>
      <c r="C49" s="162"/>
    </row>
    <row r="50" spans="1:3" ht="36.75" customHeight="1" x14ac:dyDescent="0.3">
      <c r="A50" s="159" t="s">
        <v>276</v>
      </c>
      <c r="B50" s="160"/>
      <c r="C50" s="101" t="s">
        <v>274</v>
      </c>
    </row>
    <row r="51" spans="1:3" ht="36.75" customHeight="1" x14ac:dyDescent="0.3">
      <c r="A51" s="102" t="s">
        <v>213</v>
      </c>
      <c r="B51" s="112"/>
      <c r="C51" s="157"/>
    </row>
    <row r="52" spans="1:3" ht="36.75" customHeight="1" x14ac:dyDescent="0.3">
      <c r="A52" s="102" t="s">
        <v>272</v>
      </c>
      <c r="B52" s="112"/>
      <c r="C52" s="157"/>
    </row>
    <row r="53" spans="1:3" ht="36.75" customHeight="1" thickBot="1" x14ac:dyDescent="0.35">
      <c r="A53" s="103" t="s">
        <v>273</v>
      </c>
      <c r="B53" s="113"/>
      <c r="C53" s="158"/>
    </row>
    <row r="54" spans="1:3" ht="15" thickTop="1" x14ac:dyDescent="0.3"/>
  </sheetData>
  <sheetProtection sheet="1" objects="1" scenarios="1" selectLockedCells="1"/>
  <mergeCells count="27">
    <mergeCell ref="B49:C49"/>
    <mergeCell ref="A50:B50"/>
    <mergeCell ref="C51:C53"/>
    <mergeCell ref="B37:C37"/>
    <mergeCell ref="A38:B38"/>
    <mergeCell ref="C39:C41"/>
    <mergeCell ref="B43:C43"/>
    <mergeCell ref="A44:B44"/>
    <mergeCell ref="C45:C47"/>
    <mergeCell ref="C33:C35"/>
    <mergeCell ref="B13:C13"/>
    <mergeCell ref="A14:B14"/>
    <mergeCell ref="C15:C17"/>
    <mergeCell ref="B19:C19"/>
    <mergeCell ref="A20:B20"/>
    <mergeCell ref="C21:C23"/>
    <mergeCell ref="B25:C25"/>
    <mergeCell ref="A26:B26"/>
    <mergeCell ref="C27:C29"/>
    <mergeCell ref="B31:C31"/>
    <mergeCell ref="A32:B32"/>
    <mergeCell ref="C9:C11"/>
    <mergeCell ref="A2:B2"/>
    <mergeCell ref="B1:C1"/>
    <mergeCell ref="C3:C5"/>
    <mergeCell ref="B7:C7"/>
    <mergeCell ref="A8:B8"/>
  </mergeCells>
  <pageMargins left="0.7" right="0.7" top="0.75" bottom="0.75" header="0.3" footer="0.3"/>
  <pageSetup orientation="portrait" r:id="rId1"/>
  <headerFooter differentFirst="1">
    <firstHeader>&amp;C&amp;16Grupy zajęć</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C5"/>
  <sheetViews>
    <sheetView zoomScale="80" zoomScaleNormal="80" workbookViewId="0">
      <selection activeCell="B3" sqref="B3"/>
    </sheetView>
  </sheetViews>
  <sheetFormatPr defaultRowHeight="14.4" x14ac:dyDescent="0.3"/>
  <cols>
    <col min="1" max="1" width="21" customWidth="1"/>
    <col min="2" max="2" width="162.109375" customWidth="1"/>
  </cols>
  <sheetData>
    <row r="1" spans="1:107" s="117" customFormat="1" ht="50.1" customHeight="1" thickTop="1" thickBot="1" x14ac:dyDescent="0.45">
      <c r="A1" s="121" t="s">
        <v>277</v>
      </c>
      <c r="B1" s="122" t="s">
        <v>278</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row>
    <row r="2" spans="1:107" ht="200.1" customHeight="1" thickBot="1" x14ac:dyDescent="0.35">
      <c r="A2" s="119" t="s">
        <v>213</v>
      </c>
      <c r="B2" s="123" t="s">
        <v>317</v>
      </c>
    </row>
    <row r="3" spans="1:107" ht="200.1" customHeight="1" thickBot="1" x14ac:dyDescent="0.35">
      <c r="A3" s="119" t="s">
        <v>273</v>
      </c>
      <c r="B3" s="123" t="s">
        <v>318</v>
      </c>
    </row>
    <row r="4" spans="1:107" ht="200.1" customHeight="1" thickBot="1" x14ac:dyDescent="0.35">
      <c r="A4" s="120" t="s">
        <v>272</v>
      </c>
      <c r="B4" s="124" t="s">
        <v>319</v>
      </c>
    </row>
    <row r="5" spans="1:107" ht="15" thickTop="1" x14ac:dyDescent="0.3"/>
  </sheetData>
  <sheetProtection sheet="1" objects="1" scenarios="1" selectLockedCells="1"/>
  <pageMargins left="0.7" right="0.7" top="0.75" bottom="0.75" header="0.3" footer="0.3"/>
  <pageSetup paperSize="9"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Dane</vt:lpstr>
      <vt:lpstr>Program</vt:lpstr>
      <vt:lpstr>Badania naukowe</vt:lpstr>
      <vt:lpstr>Infrastruktura</vt:lpstr>
      <vt:lpstr>Efekty-wiedza</vt:lpstr>
      <vt:lpstr>Efekty-umiejętności</vt:lpstr>
      <vt:lpstr>Efekty-kompetencje </vt:lpstr>
      <vt:lpstr>Grupy zajec</vt:lpstr>
      <vt:lpstr>Weryfikacja efektów</vt:lpstr>
      <vt:lpstr>źródło</vt:lpstr>
      <vt:lpstr>slowniki</vt:lpstr>
      <vt:lpstr>efekty_słownik</vt:lpstr>
      <vt:lpstr>Plan</vt:lpstr>
      <vt:lpstr>Arkusz1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Basia</dc:creator>
  <cp:lastModifiedBy>dfatu</cp:lastModifiedBy>
  <cp:lastPrinted>2018-12-30T12:20:31Z</cp:lastPrinted>
  <dcterms:created xsi:type="dcterms:W3CDTF">2018-12-26T16:19:14Z</dcterms:created>
  <dcterms:modified xsi:type="dcterms:W3CDTF">2020-05-14T13:21:51Z</dcterms:modified>
</cp:coreProperties>
</file>