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updateLinks="never"/>
  <mc:AlternateContent xmlns:mc="http://schemas.openxmlformats.org/markup-compatibility/2006">
    <mc:Choice Requires="x15">
      <x15ac:absPath xmlns:x15ac="http://schemas.microsoft.com/office/spreadsheetml/2010/11/ac" url="C:\Users\dfatu\Documents\KSW\"/>
    </mc:Choice>
  </mc:AlternateContent>
  <bookViews>
    <workbookView xWindow="-120" yWindow="-120" windowWidth="20736" windowHeight="11160"/>
  </bookViews>
  <sheets>
    <sheet name="Dane" sheetId="2" r:id="rId1"/>
    <sheet name="Program" sheetId="4" r:id="rId2"/>
    <sheet name="Badania naukowe" sheetId="3" r:id="rId3"/>
    <sheet name="Infrastruktura" sheetId="19" r:id="rId4"/>
    <sheet name="Efekty-wiedza" sheetId="5" r:id="rId5"/>
    <sheet name="Efekty-umiejętności" sheetId="6" r:id="rId6"/>
    <sheet name="Efekty-kompetencje " sheetId="7" r:id="rId7"/>
    <sheet name="Grupy zajec" sheetId="21" r:id="rId8"/>
    <sheet name="Weryfikacja efektów" sheetId="22" r:id="rId9"/>
    <sheet name="źródło" sheetId="14" state="hidden" r:id="rId10"/>
    <sheet name="slowniki" sheetId="15" state="hidden" r:id="rId11"/>
    <sheet name="efekty_słownik" sheetId="16" state="hidden" r:id="rId12"/>
    <sheet name="Plan" sheetId="17" state="hidden" r:id="rId13"/>
    <sheet name="Arkusz1" sheetId="23" r:id="rId14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82" i="17" l="1"/>
  <c r="I82" i="17"/>
  <c r="J62" i="17"/>
  <c r="I62" i="17"/>
  <c r="J42" i="17"/>
  <c r="I42" i="17"/>
  <c r="J24" i="17"/>
  <c r="I24" i="17"/>
  <c r="F19" i="2" l="1"/>
  <c r="D19" i="2" s="1"/>
</calcChain>
</file>

<file path=xl/sharedStrings.xml><?xml version="1.0" encoding="utf-8"?>
<sst xmlns="http://schemas.openxmlformats.org/spreadsheetml/2006/main" count="548" uniqueCount="337">
  <si>
    <t>Podstawowe informacje</t>
  </si>
  <si>
    <t>Nazwa Wydziału</t>
  </si>
  <si>
    <t>Nazwa kierunku</t>
  </si>
  <si>
    <t>Poziom</t>
  </si>
  <si>
    <t>Profil</t>
  </si>
  <si>
    <t>Forma</t>
  </si>
  <si>
    <t>Język studiów</t>
  </si>
  <si>
    <t>dziedzina oraz dyscyplina naukowa/artystyczna</t>
  </si>
  <si>
    <t>dodatkowa dyscyplina</t>
  </si>
  <si>
    <t xml:space="preserve">koncepcja kształcenia </t>
  </si>
  <si>
    <t>główne kierunki badań naukowych w jednostce</t>
  </si>
  <si>
    <t>opis infrastruktury niezbędnej do prowadzenia kształcenia</t>
  </si>
  <si>
    <t>Liczba semestrów</t>
  </si>
  <si>
    <t>Tytuł zawodowy nadawany absolwentom</t>
  </si>
  <si>
    <t>Opis realizacji programu</t>
  </si>
  <si>
    <t>Liczba punktów  ECTS</t>
  </si>
  <si>
    <t>konieczna do ukończenia studiów</t>
  </si>
  <si>
    <t>w ramach zajęć prowadzonych z bezpośrednim udziałem nauczycieli akademickich lub innych osób prowadzących zajęcia</t>
  </si>
  <si>
    <t>którą student musi uzyskać w ramach zajęć z zakresu nauki języków obcych</t>
  </si>
  <si>
    <t>którą student musi uzyskać w ramach modułów realizowanych w formie fakultatywnej</t>
  </si>
  <si>
    <r>
      <t xml:space="preserve">którą student musi uzyskać w ramach zajęć z dziedziny nauk humanistycznych lub nauk społecznych
</t>
    </r>
    <r>
      <rPr>
        <sz val="9"/>
        <rFont val="Calibri"/>
        <family val="2"/>
        <charset val="238"/>
        <scheme val="minor"/>
      </rPr>
      <t>nie mniejszą niż 5 punktów ECTS – w przypadku kierunków studiów przyporządkowanych do dyscyplin w ramach dziedzin innych niż odpowiednio nauki humanistyczne lub nauki społeczne</t>
    </r>
  </si>
  <si>
    <t>Liczba godzin zajęć</t>
  </si>
  <si>
    <t>Łączna liczba godzin zajęć konieczna do ukończenia studiów</t>
  </si>
  <si>
    <t>Praktyki zawodowe</t>
  </si>
  <si>
    <t>Ukończenie studiów</t>
  </si>
  <si>
    <r>
      <t xml:space="preserve">wymogi związane z ukończeniem studiów 
</t>
    </r>
    <r>
      <rPr>
        <sz val="9"/>
        <rFont val="Calibri"/>
        <family val="2"/>
        <charset val="238"/>
        <scheme val="minor"/>
      </rPr>
      <t>(praca dyplomowa/egzamin dyplomowy/inne)</t>
    </r>
  </si>
  <si>
    <t>LP</t>
  </si>
  <si>
    <r>
      <rPr>
        <b/>
        <sz val="14"/>
        <color theme="1"/>
        <rFont val="Calibri"/>
        <family val="2"/>
        <charset val="238"/>
        <scheme val="minor"/>
      </rPr>
      <t>Wiedza</t>
    </r>
    <r>
      <rPr>
        <sz val="11"/>
        <color theme="1"/>
        <rFont val="Calibri"/>
        <family val="2"/>
        <charset val="238"/>
        <scheme val="minor"/>
      </rPr>
      <t xml:space="preserve">
absolwent zna i rozumie:</t>
    </r>
  </si>
  <si>
    <t>odniesienie do efektów z PRK</t>
  </si>
  <si>
    <t>P6S_WG</t>
  </si>
  <si>
    <t>P6S_WK</t>
  </si>
  <si>
    <t>fundamentalne dylematy współczesnej cywilizacji podstawowe ekonomiczne, prawne, etyczne i inne uwarunkowania różnych rodzajów działalności zawodowej związanej z kierunkiem studiów, w tym podstawowe pojęcia i zasady z zakresu ochrony własności przemysłowej i prawa autorskiego podstawowe zasady tworzenia i rozwoju różnych form przedsiębiorczości</t>
  </si>
  <si>
    <t>P7S_WG</t>
  </si>
  <si>
    <t>w pogłębionym stopniu – wybrane fakty, obiekty i zjawiska oraz dotyczące ich metody i teorie wyjaśniające złożone zależności między nimi, stanowiące zaawansowaną wiedzę ogólną z zakresu dyscyplin naukowych lub artystycznych tworzących podstawy teoretyczne, uporządkowaną i podbudowaną teoretycznie wiedzę obejmującą kluczowe zagadnienia oraz wybrane zagadnienia z zakresu zaawansowanej wiedzy szczegółowej – właściwe dla programu studiów, a w przypadku studiów o profilu praktycznym –
również zastosowania praktyczne tej wiedzy w działalności zawodowej związanej z ich kierunkiem główne tendencje rozwojowe dyscyplin naukowych lub artystycznych, do których jest przyporządkowany kierunek studiów – w przypadku studiów o profilu
ogólnoakademickim</t>
  </si>
  <si>
    <t>P7S_WK</t>
  </si>
  <si>
    <t>fundamentalne dylematy współczesnej cywilizacji ekonomiczne, prawne, etyczne i inne uwarunkowania różnych rodzajów działalności zawodowej związanej z kierunkiem studiów, w tym zasady ochrony własności przemysłowej i prawa autorskiego podstawowe zasady tworzenia i rozwoju różnych form przedsiębiorczości</t>
  </si>
  <si>
    <r>
      <rPr>
        <b/>
        <sz val="16"/>
        <color theme="1"/>
        <rFont val="Calibri"/>
        <family val="2"/>
        <charset val="238"/>
        <scheme val="minor"/>
      </rPr>
      <t>Umiejętności</t>
    </r>
    <r>
      <rPr>
        <sz val="11"/>
        <color theme="1"/>
        <rFont val="Calibri"/>
        <family val="2"/>
        <charset val="238"/>
        <scheme val="minor"/>
      </rPr>
      <t xml:space="preserve">
absolwent potrafi:</t>
    </r>
  </si>
  <si>
    <t>P6S_UW</t>
  </si>
  <si>
    <t>P6S_UK</t>
  </si>
  <si>
    <t>komunikować się z otoczeniem z użyciem specjalistycznej terminologii brać udział w debacie – przedstawiać i oceniać różne opinie i stanowiska oraz dyskutować o nich posługiwać się językiem obcym na poziomie B2 Europejskiego Systemu Opisu Kształcenia Językowego</t>
  </si>
  <si>
    <t>P6S_UO</t>
  </si>
  <si>
    <t>planować i organizować pracę indywidualną oraz w zespole współdziałać z innymi osobami w ramach prac zespołowych (także o charakterze interdyscyplinarnym)</t>
  </si>
  <si>
    <t>P6S_UU</t>
  </si>
  <si>
    <t>samodzielnie planować i realizować własne uczenie się przez całe życie</t>
  </si>
  <si>
    <t>P7S_UW</t>
  </si>
  <si>
    <t>P7S_UK</t>
  </si>
  <si>
    <t>P7S_UO</t>
  </si>
  <si>
    <t>P7S_UU</t>
  </si>
  <si>
    <t>samodzielnie planować i realizować własne uczenie się przez całe życie i ukierunkowywać innych w tym zakresie</t>
  </si>
  <si>
    <r>
      <rPr>
        <b/>
        <sz val="14"/>
        <color theme="1"/>
        <rFont val="Calibri"/>
        <family val="2"/>
        <charset val="238"/>
        <scheme val="minor"/>
      </rPr>
      <t>Kompetencje społeczne</t>
    </r>
    <r>
      <rPr>
        <sz val="11"/>
        <color theme="1"/>
        <rFont val="Calibri"/>
        <family val="2"/>
        <charset val="238"/>
        <scheme val="minor"/>
      </rPr>
      <t xml:space="preserve">
absolwent jest gotów do:</t>
    </r>
  </si>
  <si>
    <t>P6S_KK</t>
  </si>
  <si>
    <t>krytycznej oceny posiadanej wiedzy i odbieranych treści uznawania znaczenia wiedzy w rozwiązywaniu problemów poznawczych i praktycznych oraz zasięgania opinii ekspertów w przypadku trudności z samodzielnym rozwiązaniem problemu</t>
  </si>
  <si>
    <t>P6S_KO</t>
  </si>
  <si>
    <t>wypełniania zobowiązań społecznych, współorganizowania działalności na rzecz środowiska społecznego inicjowania działań na rzecz interesu publicznego myślenia i działania w sposób przedsiębiorczy</t>
  </si>
  <si>
    <t>P6S_KR</t>
  </si>
  <si>
    <t>odpowiedzialnego pełnienia ról zawodowych, w tym:
− przestrzegania zasad etyki zawodowej i wymagania tego od innych,
− dbałości o dorobek i tradycje zawodu</t>
  </si>
  <si>
    <t>P7S_KK</t>
  </si>
  <si>
    <t>P7S_KO</t>
  </si>
  <si>
    <t>wypełniania zobowiązań społecznych, inspirowania i organizowania działalności na rzecz środowiska społecznego inicjowania działań na rzecz interesu publicznego myślenia i działania w sposób przedsiębiorczy</t>
  </si>
  <si>
    <t>P7S_KR</t>
  </si>
  <si>
    <t>odpowiedzialnego pełnienia ról zawodowych, z uwzględnieniem zmieniających się potrzeb społecznych, w tym:
− rozwijania dorobku zawodu,
− podtrzymywania etosu zawodu,
− przestrzegania i rozwijania zasad etyki zawodowej oraz działania na rzecz przestrzegania tych zasad</t>
  </si>
  <si>
    <t>rok studiów</t>
  </si>
  <si>
    <t>Kierunek</t>
  </si>
  <si>
    <t>Poziom kształcenia</t>
  </si>
  <si>
    <t>Forma studiów</t>
  </si>
  <si>
    <t>Profil kształcenia</t>
  </si>
  <si>
    <t>tytuł</t>
  </si>
  <si>
    <t>jednolite magisterskie</t>
  </si>
  <si>
    <t>stacjonarne</t>
  </si>
  <si>
    <t>studia w języku polskim</t>
  </si>
  <si>
    <t>ogólnoakademicki</t>
  </si>
  <si>
    <t>licencjat</t>
  </si>
  <si>
    <t>I</t>
  </si>
  <si>
    <t>administracja</t>
  </si>
  <si>
    <t>pierwszego stopnia</t>
  </si>
  <si>
    <t>niestacjonarne</t>
  </si>
  <si>
    <t>studia w języku obcym</t>
  </si>
  <si>
    <t>praktyczny</t>
  </si>
  <si>
    <t>magister</t>
  </si>
  <si>
    <t>II</t>
  </si>
  <si>
    <t>inż.</t>
  </si>
  <si>
    <t>niestacjonarne - zaoczne</t>
  </si>
  <si>
    <t>ogólnoakademicki/praktyczny</t>
  </si>
  <si>
    <t>inżynier</t>
  </si>
  <si>
    <t>III</t>
  </si>
  <si>
    <t>mgr</t>
  </si>
  <si>
    <t>niestacjonarne - wieczorowe</t>
  </si>
  <si>
    <t>licencjat pielęgniarstwa</t>
  </si>
  <si>
    <t>IV</t>
  </si>
  <si>
    <t>mgr inż.</t>
  </si>
  <si>
    <t>V</t>
  </si>
  <si>
    <t>dr</t>
  </si>
  <si>
    <t>lekarz</t>
  </si>
  <si>
    <t>VI</t>
  </si>
  <si>
    <t>dr inż.</t>
  </si>
  <si>
    <t>dr hab.</t>
  </si>
  <si>
    <t>dr hab. inż.</t>
  </si>
  <si>
    <t>bezpieczeństwo narodowe</t>
  </si>
  <si>
    <t>prof. dr hab.</t>
  </si>
  <si>
    <t xml:space="preserve">prof. dr hab. inż. </t>
  </si>
  <si>
    <t>prof. dr hab. med.</t>
  </si>
  <si>
    <t>dr hab. Prof. UJ</t>
  </si>
  <si>
    <t>Dziedzina nauk humanistycznych</t>
  </si>
  <si>
    <t>dietetyka</t>
  </si>
  <si>
    <t xml:space="preserve">Dziedzina nauk społecznych </t>
  </si>
  <si>
    <t xml:space="preserve">Dziedzina nauk ścisłych i przyrodniczych </t>
  </si>
  <si>
    <t>dziennikarstwo i komunikacja społeczna</t>
  </si>
  <si>
    <t xml:space="preserve">Dziedzina nauk medycznych i nauk o zdrowiu </t>
  </si>
  <si>
    <t xml:space="preserve">Dziedzina sztuki </t>
  </si>
  <si>
    <t xml:space="preserve">Dziedzina nauk inżynieryjno-technicznych </t>
  </si>
  <si>
    <t xml:space="preserve">Dziedzina nauk rolniczych </t>
  </si>
  <si>
    <t xml:space="preserve">Dziedzina nauk teologicznych </t>
  </si>
  <si>
    <t>fizjoterapia</t>
  </si>
  <si>
    <t>informatyka</t>
  </si>
  <si>
    <t>kosmetologia</t>
  </si>
  <si>
    <t>pedagogika</t>
  </si>
  <si>
    <t>pielęgniarstwo</t>
  </si>
  <si>
    <t>prawo</t>
  </si>
  <si>
    <t>psychologia</t>
  </si>
  <si>
    <t>ratownictwo medyczne</t>
  </si>
  <si>
    <t>stosunki międzynarodowe</t>
  </si>
  <si>
    <t>dziedziny</t>
  </si>
  <si>
    <t>dyscypliny</t>
  </si>
  <si>
    <t>poziom</t>
  </si>
  <si>
    <t>profil</t>
  </si>
  <si>
    <t>forma</t>
  </si>
  <si>
    <t>język studiów</t>
  </si>
  <si>
    <t>liczba semestrów</t>
  </si>
  <si>
    <t>jednolite studia magisterskie</t>
  </si>
  <si>
    <t>drugiego stopnia</t>
  </si>
  <si>
    <t>ekonomia i finanse</t>
  </si>
  <si>
    <t>nauki o bezpieczeństwie</t>
  </si>
  <si>
    <t>nauki o polityce i administracji</t>
  </si>
  <si>
    <t>nauki o zarządzaniu i jakości</t>
  </si>
  <si>
    <t>nauki prawne</t>
  </si>
  <si>
    <t>nauki medyczne</t>
  </si>
  <si>
    <t>nauki o zdrowiu</t>
  </si>
  <si>
    <t>architektura i urbanistyka</t>
  </si>
  <si>
    <t>Wydzial Lekarski i Nauk o Zdrowiu</t>
  </si>
  <si>
    <t>Wydzial Prawa, Administracji i Stosunków Międzynarodowych</t>
  </si>
  <si>
    <t>Wydzial Psychologii i Nauk Humanistycznych</t>
  </si>
  <si>
    <t>Wydzial Zarządzania i Komunikacji Społecznej</t>
  </si>
  <si>
    <t>Wydzial Zamiejscowy w Tychach</t>
  </si>
  <si>
    <t>Wydzial Architektury i Sztuk Pięknych</t>
  </si>
  <si>
    <t>Wydzial Nauk o Bezpieczeństwie</t>
  </si>
  <si>
    <t>bezpieczeństwo wewnętrzne</t>
  </si>
  <si>
    <t>filologia</t>
  </si>
  <si>
    <t>informatyka i ekonometria</t>
  </si>
  <si>
    <t>lekarski</t>
  </si>
  <si>
    <t>organizacja produkcji filmowej i telewizyjnej</t>
  </si>
  <si>
    <t>zarządzanie</t>
  </si>
  <si>
    <t>architektura</t>
  </si>
  <si>
    <t>finanse i rachunkowość</t>
  </si>
  <si>
    <t>turystyka i rekreacja</t>
  </si>
  <si>
    <t>Przyporządkowanie kierunku do dziedzin oraz dyscyplin, do których odnoszą się efekty uczenia się</t>
  </si>
  <si>
    <t>Dziedzina nauk medycznych i nauk o zdrowiu - nauki medyczne</t>
  </si>
  <si>
    <t>Dziedizna nauk medycznych i nauk o zdrowiu - nauki o zdrowiu</t>
  </si>
  <si>
    <t>Dziedzina nauk społecznych - nauki prawne</t>
  </si>
  <si>
    <t>Dziedzina nauk społecznych - nauki o polityce i administracji</t>
  </si>
  <si>
    <t>Dziedzina nauk społecznych - nauki o zarządzaniu i jakości</t>
  </si>
  <si>
    <t>Dziedzina nauk społecznych - psychologia</t>
  </si>
  <si>
    <t>Dziedzina nauk społecznych - pedagogika</t>
  </si>
  <si>
    <t>Dziedzina nauk społecznych - nauki o bezpieczeństwie</t>
  </si>
  <si>
    <t>Dziedzina nauk społecznych - ekonomia i finanse</t>
  </si>
  <si>
    <t>Dziedzina nauk inżynieryjno-technicznych</t>
  </si>
  <si>
    <t>Dziedzina nauk medycznych i nauk o zdrowiu</t>
  </si>
  <si>
    <t>Dziedzina nauk ścislych i przyrodniczych - informatyka</t>
  </si>
  <si>
    <t>Dziedzina nauk inżynieryjno-technicznych - architektura i urbanistyka</t>
  </si>
  <si>
    <t>Dziedzina nauk społecznych - geografia społeczno-ekonomiczna i gospodarka przestrzenna</t>
  </si>
  <si>
    <t>Dziedizna nauk społecznych - nauki o komunikacji społecznej i mediach</t>
  </si>
  <si>
    <t>jezykoznawstwo</t>
  </si>
  <si>
    <t>Dziedzina nauk humanistycznych - językoznawstwo</t>
  </si>
  <si>
    <t>geografia spoleczno-ekonomiczna i gospodarka przestrzenna</t>
  </si>
  <si>
    <t>nauki o komunikacji spolecznej i mediach</t>
  </si>
  <si>
    <t>udział %</t>
  </si>
  <si>
    <t xml:space="preserve"> udział %</t>
  </si>
  <si>
    <r>
      <t xml:space="preserve">cele kształcenia
</t>
    </r>
    <r>
      <rPr>
        <i/>
        <sz val="11"/>
        <color theme="2" tint="-0.499984740745262"/>
        <rFont val="Calibri"/>
        <family val="2"/>
        <charset val="238"/>
        <scheme val="minor"/>
      </rPr>
      <t>(w punktach)</t>
    </r>
  </si>
  <si>
    <t>inna dyscyplina naukowa/artystyczna</t>
  </si>
  <si>
    <t>zajęcia lub grupy zajęć, niezależnie od formy ich prowadzenia oraz sposoby weryfikacji i oceny efektów uczenia się osiągniętych przez studenta w trakcie całego cyklu kształcenia</t>
  </si>
  <si>
    <t>grupa zajęć obligatoryjnych</t>
  </si>
  <si>
    <t>lp</t>
  </si>
  <si>
    <t>semestr</t>
  </si>
  <si>
    <t>przedmiot</t>
  </si>
  <si>
    <t>język wykładowy przedmiotu</t>
  </si>
  <si>
    <t>rodzaj zajęć dydaktycznych</t>
  </si>
  <si>
    <t>rodzaj modułu [O/F]</t>
  </si>
  <si>
    <t>forma zaliczenia</t>
  </si>
  <si>
    <t>liczba godzin</t>
  </si>
  <si>
    <t>punkty ECTS</t>
  </si>
  <si>
    <t>dyscyplina</t>
  </si>
  <si>
    <t>osoba sporządzająca sylabus</t>
  </si>
  <si>
    <t>O</t>
  </si>
  <si>
    <t>suma</t>
  </si>
  <si>
    <t>grupa zajęć fakultatywnych</t>
  </si>
  <si>
    <t>F</t>
  </si>
  <si>
    <t>Dodatkowa informacja na temat realizacji zajęć w grupie zajęć fakultatywnych (np. konieczność wyboru X przedmiotów z listy lub w danym roku)</t>
  </si>
  <si>
    <t>Dziedzina+dyscyplina</t>
  </si>
  <si>
    <t>nazwa_wydziału</t>
  </si>
  <si>
    <t>Kolumna1</t>
  </si>
  <si>
    <t>Liczba_semestrów</t>
  </si>
  <si>
    <t>Uzyskiwany_tytuł_zawodowy</t>
  </si>
  <si>
    <t>inżynier architekt</t>
  </si>
  <si>
    <t>magister inżynier architekt</t>
  </si>
  <si>
    <t>magister pielęgniarstwa</t>
  </si>
  <si>
    <t>w szczególności informacja o specjalnościach, modułach, ścieżkach i warunkach ich wyboru</t>
  </si>
  <si>
    <t>film and TV production management</t>
  </si>
  <si>
    <t>management</t>
  </si>
  <si>
    <t>architecture</t>
  </si>
  <si>
    <t>którą student musi uzyskać w ramach  praktyk zawodowych</t>
  </si>
  <si>
    <t>wykorzystywać posiadaną wiedzę 
      –  formułować i rozwiązywać złożone i nietypowe problemy oraz wykonywać zadania w warunkach nie w pełni przewidywalnych przez
               − właściwy dobór źródeł i informacji z nich pochodzących, dokonywanie oceny, krytycznej analizy i syntezy tych informacji
               − dobór oraz stosowanie właściwych metod i narzędzi, w tym zaawansowanych technik informacyjno-komunikacyjnych 
wykorzystywać posiadaną wiedzę  
      –  formułować i rozwiązywać problemy oraz wykonywać zadania typowe dla działalności zawodowej związanej z kierunkiem studiów – w przypadku studiów o profilu praktycznym</t>
  </si>
  <si>
    <t>wykorzystywać posiadaną wiedzę
      – formułować i rozwiązywać złożone i nietypowe problemy oraz innowacyjnie wykonywać zadania w nieprzewidywalnych warunkach przez:
            − właściwy dobór źródeł i informacji z nich pochodzących, dokonywanie oceny, krytycznej analizy, syntezy, twórczej interpretacji i prezentacji tych informacji,
            − dobór oraz stosowanie właściwych metod i narzędzi, w tym zaawansowanych technik informacyjno-komunikacyjnych, 
            − przystosowanie istniejących lub opracowanie nowych metod i narzędzi 
wykorzystywać posiadaną wiedzę
      – formułować i rozwiązywać problemy oraz wykonywać zadania typowe dla działalności zawodowej związanej z kierunkiem studiów – w przypadku studiów o profilu          praktycznym 
formułować i testować hipotezy związane z prostymi problemami badawczymi – w przypadku studiów o profilu ogólnoakademickim 
formułować i testować hipotezy związane z prostymi problemami wdrożeniowymi – w przypadku studiów o profilu praktycznym</t>
  </si>
  <si>
    <t>komunikować się na tematy specjalistyczne ze zróżnicowanymi kręgami odbiorców, prowadzić debatę, posługiwać się językiem obcym na poziomie B2+ Europejskiego Systemu Opisu Kształcenia Językowego oraz specjalistyczną terminologią</t>
  </si>
  <si>
    <t>kierować pracą zespołu, współdziałać z innymi osobami w ramach prac zespołowych i podejmować wiodącą rolę w zespołach</t>
  </si>
  <si>
    <t>Wiedza</t>
  </si>
  <si>
    <t>UmiejetnoSC</t>
  </si>
  <si>
    <t>Kompetencja</t>
  </si>
  <si>
    <t>archeologia</t>
  </si>
  <si>
    <t>filozofia</t>
  </si>
  <si>
    <t>historia</t>
  </si>
  <si>
    <t>językoznawstwo</t>
  </si>
  <si>
    <t>literaturoznawstwo</t>
  </si>
  <si>
    <t>nauki o kulturze i religii</t>
  </si>
  <si>
    <t>nauki o sztuce</t>
  </si>
  <si>
    <t>geografia społeczno-ekonomiczna i gospodarka przestrzenna</t>
  </si>
  <si>
    <t>nauki o komunikacji społecznej i mediach</t>
  </si>
  <si>
    <t>nauki socjologiczne</t>
  </si>
  <si>
    <t>prawo kanoniczne</t>
  </si>
  <si>
    <t>astronomia</t>
  </si>
  <si>
    <t>matematyka</t>
  </si>
  <si>
    <t>nauki biologiczne</t>
  </si>
  <si>
    <t>nauki chemiczne</t>
  </si>
  <si>
    <t>nauki fizyczne</t>
  </si>
  <si>
    <t>nauki o Ziemi i środowisku</t>
  </si>
  <si>
    <t>nauki farmaceutyczne</t>
  </si>
  <si>
    <t>nauki o kulturze fizycznej</t>
  </si>
  <si>
    <t>sztuki filmowe i teatralne</t>
  </si>
  <si>
    <t>sztuki muzyczne</t>
  </si>
  <si>
    <t>sztuki plastyczne i konserwacja dzieł sztuki</t>
  </si>
  <si>
    <t>automatyka, elektronika i elektrotechnika</t>
  </si>
  <si>
    <t>informatyka techniczna i telekomunikacja</t>
  </si>
  <si>
    <t>inżynieria biomedyczna</t>
  </si>
  <si>
    <t>inżynieria chemiczna</t>
  </si>
  <si>
    <t>inżynieria lądowa i transport</t>
  </si>
  <si>
    <t>inżynieria materiałowa</t>
  </si>
  <si>
    <t>inżynieria mechaniczna</t>
  </si>
  <si>
    <t>inżynieria środowiska, górnictwo i energetyka</t>
  </si>
  <si>
    <t>nauki leśne</t>
  </si>
  <si>
    <t>rolnictwo i ogrodnictwo</t>
  </si>
  <si>
    <t>technologia żywności i żywienia</t>
  </si>
  <si>
    <t>weterynaria</t>
  </si>
  <si>
    <t>zootechnika i rybactwo</t>
  </si>
  <si>
    <t>nauki teologiczne</t>
  </si>
  <si>
    <t>język polski</t>
  </si>
  <si>
    <t>język angielski</t>
  </si>
  <si>
    <t>dyscyplina
(wybierz dyscyplinę zgodną z przedmiotem)</t>
  </si>
  <si>
    <t>rodzaj_moduł</t>
  </si>
  <si>
    <r>
      <t>grupa zajęć specjalnościowych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rgb="FFFF0000"/>
        <rFont val="Calibri"/>
        <family val="2"/>
        <charset val="238"/>
        <scheme val="minor"/>
      </rPr>
      <t>[wypełnienie poniższej tabeli nie jest wymagane w przypadku braku takiej struktury]</t>
    </r>
  </si>
  <si>
    <t>Dodatkowa informacja na temat realizacji zajęć specjalnościowych (np. konieczność wyboru X przedmiotów z listy)</t>
  </si>
  <si>
    <t>Dodatkowa informacja na temat realizacji zajęć spacjalnościowych (np. konieczność wyboru X przedmiotów z listy)</t>
  </si>
  <si>
    <t>dyscyplina 
(wiodąca jeżeli więcej niż jedna dyscyplina}</t>
  </si>
  <si>
    <t>Dziedzina nauk społecznych - nauki socjologiczne</t>
  </si>
  <si>
    <t>Dziedzina sztuki - sztuki filmowe i teatralne</t>
  </si>
  <si>
    <t>Dziedzina nauk społecznych</t>
  </si>
  <si>
    <t>Dziedzina sztuki</t>
  </si>
  <si>
    <t>Dziedzina nauk ścisłych i przyrodniczych - Matematyka</t>
  </si>
  <si>
    <t>Koncepcja i cele kształcenia</t>
  </si>
  <si>
    <t>w szczególności:
zgodność z misją i strategią uczelni</t>
  </si>
  <si>
    <t>w szczególności:
zgodność z efektami uczenia się</t>
  </si>
  <si>
    <t>sylwetka absolwenta</t>
  </si>
  <si>
    <t>charakterystyka prowadzenia kierunku z uwzglednieniem potrzeb spoleczno gospodarczych</t>
  </si>
  <si>
    <t>związek badań naukowych z dydaktyką w ramach dyscypliny, do ktorej przyporzadkowany jest kierunek studiow</t>
  </si>
  <si>
    <t xml:space="preserve">wymiar, zasady i forma odbywania praktyk zawodowych </t>
  </si>
  <si>
    <t>Umiejętności</t>
  </si>
  <si>
    <t>Kompetencje</t>
  </si>
  <si>
    <t xml:space="preserve">Treści programowe </t>
  </si>
  <si>
    <t>Grupa zajęć</t>
  </si>
  <si>
    <t>Efekty uczenia sie przypisane to grupy zajeć</t>
  </si>
  <si>
    <t>Efekty uczenia się</t>
  </si>
  <si>
    <t>Metody weryfikacji i oceny efektów uczenia się osiągniętych przez studentów w trakcie całego cyklu kształcenia</t>
  </si>
  <si>
    <t>Prowadzenie kierunku studiów Zarządzanie 2 stopnia w Krakowskiej Akademii wynika  z podstawowych założeń misji uczelni, zakładającej możliwość kontynuacji kształcenia na danym lub pokrewnym kierunku dla studentów, którzy ukończyli w uczelni studia 1 stopnia. Studia 2 stopnia pogłębiają więdzę i rozwijają umiejętności oraz kompetencje zdobyte na studiach 1 stopnia z obszaru nauk społecznych, a w szczegolności zarządzania. Przygotowanie studentów uwzględnia ich wkład do ekonomicznego rozwoju  kraju i regionu w zakresie planowania i zarządzania rozwojem, wprowadzania innowacji organizacyjnych w różnych instytucjach komercyjnych i społecznych.</t>
  </si>
  <si>
    <t>dostarczenie studentom pogłębionej wiedzy z zakresu nauk społecznych</t>
  </si>
  <si>
    <t>kształtowanie umiejętności i kompetencji kształtowania rozwoju przedsiębiorstw i instytucji społecznych</t>
  </si>
  <si>
    <t>wyrobienie umiejetności zarządzania na średnim i wyższym szczeblu organizacjnym</t>
  </si>
  <si>
    <t>kształtowanie umiejętności  formułowania problemów decyzyjnych i hipotez badawczych</t>
  </si>
  <si>
    <t>wyrobienie kompetencji doboru stylów zarządzania do sytuacji wewnętrznej i zewnętrznej organizacji</t>
  </si>
  <si>
    <t>rozwijanie własnych umiejętności  oraz motywowanie innych do działań przedsiębiorczych i innowacyjnych</t>
  </si>
  <si>
    <t>kształtowanie własnej wrażliwości etycznej i społecznej oraz wspieranie  wymienionych postaw także wśród swoich podwładnych</t>
  </si>
  <si>
    <t>wyrobienie nawyku ciągłego rozwoju osobistego i dalszego kształcenia</t>
  </si>
  <si>
    <t>kształtowanie umiejętności profesjonalnego działania w sytuacjach stresowych i kryzysowych</t>
  </si>
  <si>
    <t>planowanie zadań kadry zarządzającej przedsiębiorstwem w zapewnieniu zrównoważonego rozwoju najbliższego otoczenia, regionu, kraju</t>
  </si>
  <si>
    <t xml:space="preserve">Absolwenci powinni znaleźć zatrudnienie na stanowiskach menedżerów niższego i  średniego szczebla zarządzania, a po zdobyciu doświadczenia także  wyższego szczebla wykonawczego, operacyjnego, analitycznego i strategicznego  w przedsiębiorstwach, agencjach konsultingowych, organach administracji państwowej i lokalnej. Absolwent przygotowany będzie też do podjęcia działalności gospodarczej na własny rachunek i prowadzenia kompletnej ewidencji zgodnie z wybraną formą opodatkowania. </t>
  </si>
  <si>
    <t>Na pierwszym roku studiów dominują przedmioty ogólne i analityczne oraz pogłębiające i uaktualniające treści związane z zarządzaniem. Poszerzają one wiedzę, umiejętności i kompetencje zdobyte przez studenta na I stopniu z przedmiotów podstawowych o zagadnienia związane z funkcjonowaniem gospodarki jako całości, zastosowań prawa, etyki zawodowej,  przetwarzania danych. Zagadnienia te są niezbędne dla rozwoju kompetencji w dziedzinie zarządzania. Jednocześnie pogłębiają one zrozumienie otoczenia przedsiębiorstwa i procesów w nim zachodzących. Na drugim roku występują przedmioty dające wiedzę o wykorzystaniu narzędzi zarządzania w różnych obszarach. Oferowane bedą dwie ścieżki specjalizacyjne:  zarządzanie fimą oraz rachunkoość w zarzadzaniu. Przedmioty w ramach ścieżek specjalizacyjnych dają także studentowi umiejętność spojrzenia na zarządzanie jako podmiot kreujący pewne procesy, a nie tylko jako sprawny ich wykonawca (jak na I stopniu).</t>
  </si>
  <si>
    <t>x</t>
  </si>
  <si>
    <t>Praktyka zawodowa na studiach 2 stopnia Zarządzania nie jest wymagana (pod warunkiem, że student odbył praktykę zawodową na studiach 1 stopnia, w przeciwnym wypadku obowiązuje praktyka zawodowa 4 tygodniowa jak na studiach 1 stopnia Zarządzania).</t>
  </si>
  <si>
    <t xml:space="preserve">Przygotowanie pracy dyplomowej odbywa się w ramach seminarium dyplomowego prowadzonego przez promotora w dwu ostatnich semestrach studiów. Praca dyplomowa - magisterska jest zwieńczeniem studiów i dowodem na to, że student nabył wiedzę, umiejętności i kompetencje określone w efektach kształcenia dla studiowanego kierunku, w tym umiejętności związane z pisaniem prac naukowych. Pracę dyplomową stanowi samodzielne, pisemne opracowanie tematu badawczego. Szczegółowe przepisy dotyczące prac dyplomowych i egzaminu dyplomowego określa Regulamin Studiów. 
 Studia kończą się złożeniem egzaminu dyplomowego. Podczas egzaminu dyplomowego student odpowiada na 3 pytania. Pierwsze pytanie student  losuje z listy pytań tzw. kierunkowych, drugie pytanie losuje z listy tzw. pytań specjalizacyjnych, a trzecie pytanie dotyczące zagadnienia z pracy dyplomowej, zadaje promotor pracy dyplomowej lub innych członek komisji egzaminu dyplomowego. Pytania kierunkowe dotyczą podstawowych zagadnień związanych z kierunkiem studiów i przypisanych do niego dyscypliną naukową. Pytania specjalizacyjne dotyczą pogłębienia, rozszerzenia, zastosowania lub uściślenia zagadnień związanych z tematami omawianymi na przedmiotach prowadzonych na danym kierunku studiów.
</t>
  </si>
  <si>
    <t>Do głównych obszarów badawczych można zaliczyć: zarządzanie  społeczną odpowiedzialnością biznesu, zarządzanie rozwojem i innowacyjnością firmy, determinanty zrównoważonego rozwoju przedsiębiorstw, zarządzanie bezpieczeństwem firmy, w tym  w warunkach kryzysu ekonomicznego i pozaekonomicznego w organizacji,  zarządzanie w sektorze  publicznym, wykorzystanie nowych form komunikacji społecznej w marketingu, zarządzanie finansami w ujęciu mikro- i makroekonomicznym.</t>
  </si>
  <si>
    <t xml:space="preserve">Wyniki badań prowadzonych przez pracowników związane z kierunkiem zarzadzanie są prezentowane i omawiane  na zajęciach ze studentami. Niektóre zadania zwiazane z badaniami są powierzane studentom. Pracownicy publikują prace naukowe i podręczniki, w których uwzględniane są najnowsze osiągnięcia badawcze. Studenci w ramach przygotowywania się do zajęć mają obowiązek zapoznawania się z artykułami naukowymi dotyczącymi zagadnień prezentowanych na przedmiotach. </t>
  </si>
  <si>
    <t xml:space="preserve">Uczelnia do prowadzenia kształcenia zapewnia sale wykładowe i ćwiczeniowe z  wyposażeniem multimedialnym. We wszystkich slach wykładowych znajduje się komputer i projektor multimedialny, a w ćwiczeniowych projektor multimedialny. Pracownie komputerowe wyposażone są w sprzęt komputerowy i specjalistyczne programy związane z kierunkiem studiów. </t>
  </si>
  <si>
    <t>zasady tworzenia i rozwoju struktur organizacyjnych, funkcje zarzadzania, style kierowania i ich efektywność, zasady i narzedzia komunikacji w zespole i z otoczeniem instytucji</t>
  </si>
  <si>
    <t>zasady wspierania innowacyjności oraz rozwoju przedsiębiorstw i instytucji; uwarunkowania przedsiębiorczości własnej i w ramach organizacji; zna zasady opracowywania i wdrażania strategii  marketingowej z wykorzystaniem niezbędnych narzędzi</t>
  </si>
  <si>
    <t>zasady wdrażania w przedsiębiorstwach spolecznej odpowiedzialności biznesu, kreowania warunków zrównoważonego rozwoju przedsiębiorstw i ich wpływu na bliższe i dalsze otoczenie</t>
  </si>
  <si>
    <t>zasady i narzędzia pozyskiwania, przetwarzania i analizy danych na potrzeby zarządcze, zasady wdrażania technologii informatycznych w procesach zarządzania, zna i rozumie metody zarządzania finansami przedsiębiorstw i instytucji; określa i kształtuje związek  instytucji z otoczeniem gospodarczym;  zna metody prognostyczne do przewidywania skutków rozwoju i zmian</t>
  </si>
  <si>
    <t>w pogłębionym stopniu zasady ochrony własności intelektualnej i przemysłowej, prawa autorskiego; zna i rozumie  konieczność ciagłego kształcenia się i  doskonalenia osobistego związanego z szybkimi przemianami społecznymi, gospodarczymi i technologicznymi</t>
  </si>
  <si>
    <t>metody  wdrażania  zasad bezpieczeństwa, etyki i wrażliwości społecznej, sposoby zarządzania  w sytuacjach zagrożenia i krytycznych</t>
  </si>
  <si>
    <t>sformułować własną opinię o problemach organizacji i jej otoczenia, potrafi zaprezentować  własne pomysły na rozwiązanie problemów lub hipotezy badawcze na okreslenie ich  przyczyn</t>
  </si>
  <si>
    <t>współtworzyć i rozwijać struktury organizacyjne przedsiębiorstw i  instytucji; potrafi zastosować odpowiedni do danych warunków styl komunikowania się i zarządzania w zespole pracowników oraz obserwować i korygować skuteczność takich rozwiązań</t>
  </si>
  <si>
    <t>planować i wdrażać ideę i zasady społecznej odpowiedzialności biznesu, określać cele i przekonywać podwładnych do rozwiązań zgodnych z zasadami zrównoważonego rozwoju przedsiębiorstw i gospodarki opartej na wiedzy</t>
  </si>
  <si>
    <t>określać zasady i wdrażać narzędzia pozyskiwania, przetwarzania i analizy danych na potrzeby zarządcze, potrafii wdrażać technologie informatyczne w procesach zarządzania, potrafii  zarządzać finansami przedsiębiorstw i instytucji; potrafii kształtować związek  instytucji z otoczeniem gospodarczym;  potrafii zastosować metody prognostyczne do przewidywania skutków rozwoju i zmian</t>
  </si>
  <si>
    <t>przedstawiać i przekonywać do swoich racji, uzywając specjalistycznej terminologii, oceniać rózne opinie i stanowiska oraz dyskutować o nich w języku ojczystym i wybranym obcym na poziomie B2; potrafi wykorzystywać nowoczesne narzedzia samokształcenia i doskonalenia osobistego i zawodowego</t>
  </si>
  <si>
    <t>planować i wdrażać rozwiązania służace bezpieczeństwu ludzi i instytucji, zarządzać z zachowaniem zasad etyki zawodowej i społecznej, skłaniać  innych do zachowań etycznych, podejmować decyzje w sytuacjach zagrożenia i krytycznych</t>
  </si>
  <si>
    <t>uaktualniania, rozszerzania i pogłębiania posiadanej wiedzy i umiejętności, zasięgania opinii ekspertów i służenia w tym charakterze w zakresie problemów i wyzwań zawodowych</t>
  </si>
  <si>
    <t xml:space="preserve">kreowania ról społecznych i zawodowych, współtworzenia i przekształcania struktur organizacyjnych, planowania i inicjowania  działań oraz zarządzania w przedsiębiorstwach oraz  w instytucjach z uwzględnieniem interesu publicznego </t>
  </si>
  <si>
    <t xml:space="preserve">ustawicznego kształcenia się przez całe zycie, motywowania innych w tym celu, tworzenia dorobku i etosu zawodowego </t>
  </si>
  <si>
    <t>przestrzegania norm i zasad etyki zawodowej, wymagania od innych zachowań etycznych i zgodnych ze statusem zawodowym</t>
  </si>
  <si>
    <t>zaliczenie pisemne, test wyboru, referat, esej, aktywność na zajęciach, rozwiązywanie zadań</t>
  </si>
  <si>
    <t xml:space="preserve">aktywność na zajęciach, dyskusja w grupach, </t>
  </si>
  <si>
    <t>rozwiązywanie zadań, studia przypadku, aktywność na zajęciach, praca w grupach</t>
  </si>
  <si>
    <t xml:space="preserve">Grupa zajęć podstawowych 
</t>
  </si>
  <si>
    <t xml:space="preserve">EUK7_W1,
EUK7_W5, EUK7_W6, 
EUK6_W7,
</t>
  </si>
  <si>
    <t xml:space="preserve">EUK7_U1,
EUK7_U4, EUK7_U7,
</t>
  </si>
  <si>
    <t xml:space="preserve">EUK7_KS1, EUK7_KS2, EUK7_KS4,
EUK7_KS5,
</t>
  </si>
  <si>
    <t xml:space="preserve"> - wybrane zagadnienia  makroekonomii (w tym rachunek dochodu narodowego, polityka pieniężna i fiskalna, wzrost gospodarczy)
- wybrane zagadnienia  z zakresu nauk prawnych (podstawy prawa zobowiązań i prawa handlowego)
- treści z zakresu wiedzy o współczesnym świecie w aspekcie procesów społecznych
- umiejętności analityczne z wykorzystaniem metod statystycznych
- umiejętności związane z nowoczesnymi technologiami przetwarzania informacji
- kompetencje w zakresie komunikowania się i pracy w grupach oraz doskonalenia zawodowego
- umiejętności i kompetencje w zakresie negocjacji i rozwiązywania konfliktów
- umiejętności i kompetencje w zakresie przestrzegania norm i zasad etyki zawodowej, wymagania od innych zachowań etycznych i zgodnych ze statusem zawodowym
</t>
  </si>
  <si>
    <t>Grupa zajęć kierunkowych</t>
  </si>
  <si>
    <t xml:space="preserve">EUK6_W2,
EUK6_W3, EUK6_W4, EUK6_W5, EUK6_W6, 
EUK6_W7,
</t>
  </si>
  <si>
    <t xml:space="preserve">EUK7_U1,
EUK7_U2, EUK7_U3, EUK7_U4, EUK7_U5, EUK7_U6, EUK7_U7,
</t>
  </si>
  <si>
    <t xml:space="preserve">EUK7_KS1, EUK7_KS2, EUK7_KS3, EUK7_KS4,
EUK7_KS5,
</t>
  </si>
  <si>
    <t xml:space="preserve">Treści zapewniające rozszerzoną wiedzę z zakresu dyscypliny wiodącej: nauk o zarządzaniu i jakości oraz dodatkowej: ekonomii i finansów: 
- wiedza i umiejętności z zakresu przekształcania struktur organizacyjnych
- wiedza i umiejętności z zakresu tworzenia i wdrażania strategii rozwoju przedsiębiorstw
- wiedza i umiejętności z zakresu wykonywania funkcji kierowniczych na różnych szczeblach i typach organizacji
- umiejętności i kompetencje z zakresu zastosowania rachunkowości zarządczej
- umiejętności i kompetencje z zakresu zarządzania procesami 
- umiejętności w zakresie analizy danych wewnętrznych i z otoczenia organizacji do celów zarządczych
- umiejętności i kompetencje z zakresu nadzorowania struktur organizacyjnych i finansowych w przedsiębiorstwach i instytucjach
- umiejętności i kompetencje z zakresu wdrażania zasad odpowiedzialnego biznesu
- wiedza, umiejętności i kompetencje z zakresu projektowania i wdrażania procesów logistycznych i ich optymalizacji
</t>
  </si>
  <si>
    <t>Grupa zajęć specjalistycznych</t>
  </si>
  <si>
    <t xml:space="preserve">EUK6_W2,
EUK6_W3, EUK6_W4, EUK6_W5, 
</t>
  </si>
  <si>
    <t xml:space="preserve">Treści zapewniające specjalistyczną wiedzę kierunkową oraz nabycie  umiejętności zawodowych:
- wiedza i umiejętności z zakresu projektowania i wdrażania strategii marketingowej w instytucjach
- wiedza i umiejętności z zakresu zaawansowanej rachunkowości podatkowej
- wiedza z zakresu funkcjonowania rynków, instytucji i przedsiębiorstw w otoczeniu społeczno-gospodarczym
- umiejętności z zakresu specjalistycznych  analiz danych do celów zarządczych
- umiejętności i kompetencje z zakresu finansowania rozwoju przedsiębiorstw
- umiejętności i kompetencje z zakresu stymulowania i wdrażania przedsiębiorczości i innowacji
</t>
  </si>
  <si>
    <t xml:space="preserve">Praktyki </t>
  </si>
  <si>
    <t>EUK6_U2, EUK6_U3, EUK6_U4, EUK6_U5, EUK6_U6, EUK6_U7,</t>
  </si>
  <si>
    <t xml:space="preserve">EUK6_KS1, EUK6_KS2, EUK6_KS3, EUK6_KS4,
EUK6_KS5,
</t>
  </si>
  <si>
    <t>niestacjonarne:500</t>
  </si>
  <si>
    <t xml:space="preserve">tworzenia warunków oraz inicjowania przedsiębiorczości i innowacyjności w ramach zatrudniającej  instytucji i na potrzeby własnej działalności gospodarczej, w tym także z zakresu projektowania uniwersalnego </t>
  </si>
  <si>
    <t xml:space="preserve">tworzyć warunki do innowacyjności i przedsiębiorczości, zaplanować użycie narzedzi marketingu,  inicjować rozwój podwładnych i  instytucji, w tym także z zakresu projektowania uniwersalnego </t>
  </si>
  <si>
    <t>nowoczesne koncepcje zarządzania, dostrzega postęp  w teorii i praktyce zarządzania, zna terminologię zawodową  i rozumiej jej znaczenie oraz uwarunkowania. Zna ograniczenia ludzi wynikające z ich niepełnosprawności , bariery jakie generują przestrzeń, obiekty i ich wyposażenie.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</si>
</sst>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23" x14ac:knownFonts="1"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1"/>
      <color theme="2" tint="-0.499984740745262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3F3F76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 tint="0.249977111117893"/>
      <name val="Calibri"/>
      <family val="2"/>
      <charset val="238"/>
      <scheme val="minor"/>
    </font>
    <font>
      <sz val="8"/>
      <color rgb="FF3F3F76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sz val="16"/>
      <color theme="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7"/>
        <bgColor indexed="64"/>
      </patternFill>
    </fill>
  </fills>
  <borders count="4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rgb="FF7F7F7F"/>
      </left>
      <right style="thin">
        <color rgb="FF7F7F7F"/>
      </right>
      <top/>
      <bottom/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rgb="FF7F7F7F"/>
      </left>
      <right style="thin">
        <color rgb="FF7F7F7F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</borders>
  <cellStyleXfs count="5">
    <xf numFmtId="0" fontId="0" fillId="0" borderId="0"/>
    <xf numFmtId="0" fontId="1" fillId="2" borderId="1" applyNumberFormat="0" applyAlignment="0" applyProtection="0"/>
    <xf numFmtId="0" fontId="2" fillId="3" borderId="2" applyNumberFormat="0" applyAlignment="0" applyProtection="0"/>
    <xf numFmtId="0" fontId="3" fillId="3" borderId="1" applyNumberFormat="0" applyAlignment="0" applyProtection="0"/>
    <xf numFmtId="0" fontId="5" fillId="0" borderId="0" applyNumberFormat="0" applyFill="0" applyBorder="0" applyAlignment="0" applyProtection="0"/>
  </cellStyleXfs>
  <cellXfs count="166">
    <xf numFmtId="0" fontId="0" fillId="0" borderId="0" xfId="0"/>
    <xf numFmtId="0" fontId="0" fillId="4" borderId="0" xfId="0" applyFill="1" applyAlignment="1">
      <alignment vertical="center" wrapText="1"/>
    </xf>
    <xf numFmtId="0" fontId="7" fillId="4" borderId="0" xfId="0" applyFont="1" applyFill="1" applyAlignment="1">
      <alignment horizontal="left" vertical="center" wrapText="1"/>
    </xf>
    <xf numFmtId="0" fontId="8" fillId="4" borderId="1" xfId="1" applyFont="1" applyFill="1" applyAlignment="1">
      <alignment horizontal="left" vertical="center" wrapText="1" indent="1"/>
    </xf>
    <xf numFmtId="0" fontId="8" fillId="4" borderId="0" xfId="1" applyFont="1" applyFill="1" applyBorder="1" applyAlignment="1">
      <alignment horizontal="left" vertical="center" wrapText="1" indent="1"/>
    </xf>
    <xf numFmtId="0" fontId="0" fillId="4" borderId="0" xfId="0" applyFill="1" applyAlignment="1">
      <alignment horizontal="center" vertical="center"/>
    </xf>
    <xf numFmtId="0" fontId="0" fillId="4" borderId="0" xfId="0" applyFill="1"/>
    <xf numFmtId="0" fontId="0" fillId="4" borderId="0" xfId="0" applyFill="1" applyAlignment="1">
      <alignment horizontal="right"/>
    </xf>
    <xf numFmtId="0" fontId="0" fillId="0" borderId="0" xfId="0" applyAlignment="1">
      <alignment horizontal="right"/>
    </xf>
    <xf numFmtId="0" fontId="0" fillId="4" borderId="0" xfId="0" applyFill="1" applyAlignment="1">
      <alignment horizontal="center" vertical="center" wrapText="1"/>
    </xf>
    <xf numFmtId="0" fontId="6" fillId="4" borderId="0" xfId="0" applyFont="1" applyFill="1" applyAlignment="1">
      <alignment vertical="center" wrapText="1"/>
    </xf>
    <xf numFmtId="0" fontId="0" fillId="4" borderId="0" xfId="0" applyFont="1" applyFill="1" applyAlignment="1">
      <alignment vertical="center" wrapText="1"/>
    </xf>
    <xf numFmtId="0" fontId="5" fillId="4" borderId="0" xfId="4" applyFill="1" applyAlignment="1">
      <alignment wrapText="1"/>
    </xf>
    <xf numFmtId="0" fontId="10" fillId="4" borderId="0" xfId="0" applyFont="1" applyFill="1" applyAlignment="1">
      <alignment horizontal="center" vertical="center"/>
    </xf>
    <xf numFmtId="0" fontId="2" fillId="4" borderId="0" xfId="2" applyFill="1" applyBorder="1" applyAlignment="1">
      <alignment horizontal="center" vertical="center" wrapText="1"/>
    </xf>
    <xf numFmtId="0" fontId="5" fillId="4" borderId="0" xfId="4" applyFill="1" applyAlignment="1">
      <alignment vertical="center" wrapText="1"/>
    </xf>
    <xf numFmtId="0" fontId="4" fillId="4" borderId="0" xfId="0" applyFont="1" applyFill="1" applyAlignment="1">
      <alignment horizontal="right" vertical="center"/>
    </xf>
    <xf numFmtId="0" fontId="0" fillId="4" borderId="0" xfId="0" applyFont="1" applyFill="1" applyAlignment="1">
      <alignment horizontal="right" vertical="center" wrapText="1"/>
    </xf>
    <xf numFmtId="0" fontId="5" fillId="4" borderId="0" xfId="4" applyFill="1" applyAlignment="1">
      <alignment horizontal="left" vertical="center" wrapText="1"/>
    </xf>
    <xf numFmtId="0" fontId="0" fillId="4" borderId="0" xfId="0" applyFill="1" applyAlignment="1">
      <alignment horizontal="right" vertical="center" wrapText="1"/>
    </xf>
    <xf numFmtId="0" fontId="6" fillId="4" borderId="0" xfId="0" applyFont="1" applyFill="1" applyAlignment="1">
      <alignment horizontal="center" vertical="center" wrapText="1"/>
    </xf>
    <xf numFmtId="0" fontId="12" fillId="4" borderId="0" xfId="0" applyFont="1" applyFill="1"/>
    <xf numFmtId="0" fontId="0" fillId="0" borderId="0" xfId="0" applyFill="1" applyAlignment="1">
      <alignment horizontal="center" vertical="center" wrapText="1"/>
    </xf>
    <xf numFmtId="0" fontId="0" fillId="0" borderId="0" xfId="0" applyFont="1" applyFill="1" applyAlignment="1">
      <alignment vertical="center" wrapText="1"/>
    </xf>
    <xf numFmtId="0" fontId="0" fillId="0" borderId="0" xfId="0" applyFill="1"/>
    <xf numFmtId="0" fontId="0" fillId="0" borderId="0" xfId="0" applyFill="1" applyAlignment="1">
      <alignment vertical="center" wrapText="1"/>
    </xf>
    <xf numFmtId="0" fontId="8" fillId="4" borderId="1" xfId="1" applyFont="1" applyFill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horizontal="left" wrapText="1"/>
    </xf>
    <xf numFmtId="0" fontId="8" fillId="4" borderId="1" xfId="1" applyFont="1" applyFill="1" applyAlignment="1">
      <alignment horizontal="center" vertical="center" wrapText="1"/>
    </xf>
    <xf numFmtId="0" fontId="14" fillId="4" borderId="1" xfId="1" applyFont="1" applyFill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0" fontId="15" fillId="0" borderId="1" xfId="1" applyFont="1" applyFill="1" applyAlignment="1">
      <alignment horizontal="center"/>
    </xf>
    <xf numFmtId="0" fontId="9" fillId="0" borderId="0" xfId="0" applyFont="1"/>
    <xf numFmtId="0" fontId="0" fillId="0" borderId="0" xfId="0" applyFill="1" applyAlignment="1">
      <alignment horizontal="center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 wrapText="1"/>
    </xf>
    <xf numFmtId="0" fontId="12" fillId="5" borderId="0" xfId="0" applyFont="1" applyFill="1"/>
    <xf numFmtId="0" fontId="12" fillId="0" borderId="0" xfId="0" applyFont="1"/>
    <xf numFmtId="0" fontId="12" fillId="0" borderId="0" xfId="0" applyFont="1" applyFill="1"/>
    <xf numFmtId="0" fontId="12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wrapText="1"/>
    </xf>
    <xf numFmtId="0" fontId="0" fillId="4" borderId="10" xfId="0" applyFill="1" applyBorder="1"/>
    <xf numFmtId="0" fontId="8" fillId="4" borderId="10" xfId="0" applyFont="1" applyFill="1" applyBorder="1"/>
    <xf numFmtId="0" fontId="8" fillId="4" borderId="1" xfId="1" applyFont="1" applyFill="1" applyAlignment="1">
      <alignment horizontal="center" vertical="center" textRotation="90" wrapText="1"/>
    </xf>
    <xf numFmtId="0" fontId="1" fillId="4" borderId="1" xfId="1" applyFill="1" applyAlignment="1">
      <alignment horizontal="center"/>
    </xf>
    <xf numFmtId="0" fontId="0" fillId="0" borderId="0" xfId="0" applyAlignment="1">
      <alignment horizontal="center"/>
    </xf>
    <xf numFmtId="0" fontId="20" fillId="5" borderId="0" xfId="0" applyFont="1" applyFill="1"/>
    <xf numFmtId="0" fontId="0" fillId="4" borderId="13" xfId="0" applyFill="1" applyBorder="1"/>
    <xf numFmtId="0" fontId="0" fillId="4" borderId="14" xfId="0" applyFill="1" applyBorder="1"/>
    <xf numFmtId="0" fontId="0" fillId="4" borderId="15" xfId="0" applyFill="1" applyBorder="1"/>
    <xf numFmtId="0" fontId="8" fillId="4" borderId="11" xfId="0" applyFont="1" applyFill="1" applyBorder="1"/>
    <xf numFmtId="0" fontId="0" fillId="4" borderId="16" xfId="0" applyFill="1" applyBorder="1"/>
    <xf numFmtId="0" fontId="8" fillId="4" borderId="11" xfId="0" applyFont="1" applyFill="1" applyBorder="1" applyProtection="1">
      <protection locked="0"/>
    </xf>
    <xf numFmtId="0" fontId="0" fillId="4" borderId="14" xfId="0" applyFill="1" applyBorder="1" applyProtection="1">
      <protection locked="0"/>
    </xf>
    <xf numFmtId="0" fontId="0" fillId="4" borderId="15" xfId="0" applyFill="1" applyBorder="1" applyProtection="1">
      <protection locked="0"/>
    </xf>
    <xf numFmtId="0" fontId="0" fillId="4" borderId="17" xfId="0" applyFill="1" applyBorder="1"/>
    <xf numFmtId="0" fontId="0" fillId="6" borderId="0" xfId="0" applyFill="1"/>
    <xf numFmtId="0" fontId="0" fillId="7" borderId="0" xfId="0" applyFill="1"/>
    <xf numFmtId="0" fontId="8" fillId="4" borderId="0" xfId="0" applyFont="1" applyFill="1"/>
    <xf numFmtId="0" fontId="0" fillId="0" borderId="0" xfId="0" applyFill="1" applyProtection="1">
      <protection locked="0"/>
    </xf>
    <xf numFmtId="0" fontId="2" fillId="3" borderId="2" xfId="2" applyAlignment="1" applyProtection="1">
      <alignment horizontal="center" wrapText="1"/>
      <protection locked="0"/>
    </xf>
    <xf numFmtId="0" fontId="3" fillId="3" borderId="6" xfId="3" applyBorder="1" applyAlignment="1" applyProtection="1">
      <alignment horizontal="center"/>
      <protection locked="0"/>
    </xf>
    <xf numFmtId="0" fontId="3" fillId="3" borderId="1" xfId="3" applyAlignment="1" applyProtection="1">
      <alignment horizontal="center" vertical="center"/>
      <protection locked="0"/>
    </xf>
    <xf numFmtId="164" fontId="3" fillId="3" borderId="1" xfId="3" applyNumberFormat="1" applyAlignment="1" applyProtection="1">
      <alignment horizontal="center" vertical="center"/>
      <protection locked="0"/>
    </xf>
    <xf numFmtId="9" fontId="3" fillId="3" borderId="1" xfId="3" applyNumberFormat="1" applyAlignment="1" applyProtection="1">
      <alignment horizontal="center" vertical="center"/>
      <protection locked="0"/>
    </xf>
    <xf numFmtId="0" fontId="1" fillId="8" borderId="1" xfId="1" applyFill="1" applyAlignment="1" applyProtection="1">
      <alignment wrapText="1"/>
      <protection locked="0"/>
    </xf>
    <xf numFmtId="0" fontId="1" fillId="8" borderId="1" xfId="1" applyFill="1" applyAlignment="1" applyProtection="1">
      <alignment vertical="center"/>
      <protection locked="0"/>
    </xf>
    <xf numFmtId="0" fontId="1" fillId="8" borderId="1" xfId="1" applyFill="1" applyAlignment="1" applyProtection="1">
      <alignment horizontal="center" vertical="center"/>
      <protection locked="0"/>
    </xf>
    <xf numFmtId="0" fontId="1" fillId="8" borderId="1" xfId="1" applyFill="1" applyAlignment="1" applyProtection="1">
      <alignment horizontal="left" vertical="center"/>
      <protection locked="0"/>
    </xf>
    <xf numFmtId="0" fontId="1" fillId="8" borderId="1" xfId="1" applyFill="1" applyAlignment="1" applyProtection="1">
      <alignment vertical="center" wrapText="1"/>
      <protection locked="0"/>
    </xf>
    <xf numFmtId="0" fontId="19" fillId="8" borderId="1" xfId="1" applyFont="1" applyFill="1" applyBorder="1" applyAlignment="1" applyProtection="1">
      <alignment horizontal="center"/>
      <protection locked="0"/>
    </xf>
    <xf numFmtId="0" fontId="19" fillId="8" borderId="1" xfId="1" applyFont="1" applyFill="1" applyBorder="1" applyProtection="1">
      <protection locked="0"/>
    </xf>
    <xf numFmtId="0" fontId="19" fillId="8" borderId="12" xfId="1" applyFont="1" applyFill="1" applyBorder="1" applyAlignment="1" applyProtection="1">
      <alignment horizontal="center"/>
      <protection locked="0"/>
    </xf>
    <xf numFmtId="0" fontId="19" fillId="8" borderId="12" xfId="1" applyFont="1" applyFill="1" applyBorder="1" applyProtection="1">
      <protection locked="0"/>
    </xf>
    <xf numFmtId="0" fontId="19" fillId="8" borderId="1" xfId="1" applyFont="1" applyFill="1" applyAlignment="1" applyProtection="1">
      <alignment horizontal="center"/>
      <protection locked="0"/>
    </xf>
    <xf numFmtId="0" fontId="19" fillId="8" borderId="1" xfId="1" applyFont="1" applyFill="1" applyProtection="1">
      <protection locked="0"/>
    </xf>
    <xf numFmtId="0" fontId="15" fillId="0" borderId="4" xfId="1" applyFont="1" applyFill="1" applyBorder="1" applyAlignment="1">
      <alignment horizontal="center"/>
    </xf>
    <xf numFmtId="0" fontId="1" fillId="8" borderId="4" xfId="1" applyFill="1" applyBorder="1" applyAlignment="1" applyProtection="1">
      <alignment wrapText="1"/>
      <protection locked="0"/>
    </xf>
    <xf numFmtId="0" fontId="2" fillId="3" borderId="18" xfId="2" applyBorder="1" applyAlignment="1" applyProtection="1">
      <alignment horizontal="center" wrapText="1"/>
      <protection locked="0"/>
    </xf>
    <xf numFmtId="0" fontId="9" fillId="4" borderId="15" xfId="0" applyFont="1" applyFill="1" applyBorder="1" applyAlignment="1">
      <alignment vertical="center" wrapText="1"/>
    </xf>
    <xf numFmtId="0" fontId="0" fillId="4" borderId="0" xfId="0" applyFill="1" applyAlignment="1">
      <alignment horizontal="center"/>
    </xf>
    <xf numFmtId="0" fontId="0" fillId="4" borderId="0" xfId="0" applyFill="1" applyAlignment="1">
      <alignment wrapText="1"/>
    </xf>
    <xf numFmtId="0" fontId="0" fillId="4" borderId="0" xfId="0" applyFill="1" applyAlignment="1">
      <alignment horizontal="center" wrapText="1"/>
    </xf>
    <xf numFmtId="0" fontId="0" fillId="9" borderId="0" xfId="0" applyFill="1"/>
    <xf numFmtId="0" fontId="0" fillId="9" borderId="0" xfId="0" applyFill="1" applyAlignment="1">
      <alignment horizontal="center"/>
    </xf>
    <xf numFmtId="0" fontId="0" fillId="9" borderId="0" xfId="0" applyFill="1" applyAlignment="1">
      <alignment wrapText="1"/>
    </xf>
    <xf numFmtId="0" fontId="0" fillId="9" borderId="0" xfId="0" applyFill="1" applyAlignment="1">
      <alignment horizontal="center" wrapText="1"/>
    </xf>
    <xf numFmtId="0" fontId="0" fillId="9" borderId="0" xfId="0" applyFill="1" applyAlignment="1">
      <alignment vertical="center" wrapText="1"/>
    </xf>
    <xf numFmtId="0" fontId="0" fillId="9" borderId="0" xfId="0" applyFill="1" applyAlignment="1">
      <alignment horizontal="center" vertical="center" wrapText="1"/>
    </xf>
    <xf numFmtId="0" fontId="7" fillId="4" borderId="0" xfId="0" applyFont="1" applyFill="1" applyAlignment="1">
      <alignment horizontal="left" vertical="center" wrapText="1"/>
    </xf>
    <xf numFmtId="0" fontId="8" fillId="4" borderId="15" xfId="0" applyFont="1" applyFill="1" applyBorder="1"/>
    <xf numFmtId="0" fontId="15" fillId="4" borderId="19" xfId="1" applyFont="1" applyFill="1" applyBorder="1" applyAlignment="1">
      <alignment horizontal="center"/>
    </xf>
    <xf numFmtId="0" fontId="1" fillId="4" borderId="19" xfId="1" applyFill="1" applyBorder="1" applyAlignment="1" applyProtection="1">
      <alignment wrapText="1"/>
      <protection locked="0"/>
    </xf>
    <xf numFmtId="0" fontId="2" fillId="4" borderId="20" xfId="2" applyFill="1" applyBorder="1" applyAlignment="1" applyProtection="1">
      <alignment horizontal="center" wrapText="1"/>
      <protection locked="0"/>
    </xf>
    <xf numFmtId="0" fontId="9" fillId="4" borderId="0" xfId="0" applyFont="1" applyFill="1"/>
    <xf numFmtId="0" fontId="15" fillId="0" borderId="1" xfId="1" applyFont="1" applyFill="1" applyBorder="1" applyAlignment="1">
      <alignment horizontal="center"/>
    </xf>
    <xf numFmtId="0" fontId="1" fillId="8" borderId="1" xfId="1" applyFill="1" applyBorder="1" applyAlignment="1" applyProtection="1">
      <alignment wrapText="1"/>
      <protection locked="0"/>
    </xf>
    <xf numFmtId="0" fontId="2" fillId="3" borderId="1" xfId="2" applyBorder="1" applyAlignment="1" applyProtection="1">
      <alignment horizontal="center" wrapText="1"/>
      <protection locked="0"/>
    </xf>
    <xf numFmtId="0" fontId="0" fillId="0" borderId="21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0" xfId="0" applyBorder="1"/>
    <xf numFmtId="0" fontId="0" fillId="0" borderId="30" xfId="0" applyBorder="1" applyAlignment="1">
      <alignment vertical="top" wrapText="1"/>
    </xf>
    <xf numFmtId="0" fontId="0" fillId="0" borderId="34" xfId="0" applyBorder="1" applyAlignment="1">
      <alignment horizontal="center" vertical="center"/>
    </xf>
    <xf numFmtId="0" fontId="0" fillId="0" borderId="34" xfId="0" applyBorder="1"/>
    <xf numFmtId="0" fontId="0" fillId="0" borderId="34" xfId="0" applyBorder="1" applyAlignment="1">
      <alignment vertical="top" wrapText="1"/>
    </xf>
    <xf numFmtId="0" fontId="0" fillId="8" borderId="10" xfId="0" applyFill="1" applyBorder="1" applyProtection="1">
      <protection locked="0"/>
    </xf>
    <xf numFmtId="0" fontId="0" fillId="8" borderId="27" xfId="0" applyFill="1" applyBorder="1" applyProtection="1">
      <protection locked="0"/>
    </xf>
    <xf numFmtId="0" fontId="0" fillId="8" borderId="10" xfId="0" applyFill="1" applyBorder="1" applyAlignment="1" applyProtection="1">
      <alignment horizontal="left" vertical="top" wrapText="1"/>
      <protection locked="0"/>
    </xf>
    <xf numFmtId="0" fontId="0" fillId="8" borderId="29" xfId="0" applyFill="1" applyBorder="1" applyAlignment="1" applyProtection="1">
      <alignment horizontal="left" vertical="top" wrapText="1"/>
      <protection locked="0"/>
    </xf>
    <xf numFmtId="0" fontId="0" fillId="8" borderId="27" xfId="0" applyFill="1" applyBorder="1" applyAlignment="1" applyProtection="1">
      <alignment horizontal="left" vertical="top" wrapText="1"/>
      <protection locked="0"/>
    </xf>
    <xf numFmtId="0" fontId="22" fillId="10" borderId="0" xfId="0" applyFont="1" applyFill="1"/>
    <xf numFmtId="0" fontId="22" fillId="4" borderId="0" xfId="0" applyFont="1" applyFill="1"/>
    <xf numFmtId="0" fontId="17" fillId="0" borderId="37" xfId="0" applyFont="1" applyBorder="1" applyAlignment="1">
      <alignment horizontal="center" vertical="center" wrapText="1"/>
    </xf>
    <xf numFmtId="0" fontId="17" fillId="0" borderId="39" xfId="0" applyFont="1" applyBorder="1" applyAlignment="1">
      <alignment horizontal="center" vertical="center" wrapText="1"/>
    </xf>
    <xf numFmtId="0" fontId="21" fillId="11" borderId="35" xfId="0" applyFont="1" applyFill="1" applyBorder="1" applyAlignment="1">
      <alignment horizontal="center" vertical="center" wrapText="1"/>
    </xf>
    <xf numFmtId="0" fontId="21" fillId="11" borderId="36" xfId="0" applyFont="1" applyFill="1" applyBorder="1" applyAlignment="1">
      <alignment horizontal="center" vertical="center" wrapText="1"/>
    </xf>
    <xf numFmtId="0" fontId="0" fillId="0" borderId="38" xfId="0" applyBorder="1" applyAlignment="1" applyProtection="1">
      <alignment horizontal="left" vertical="top" wrapText="1"/>
      <protection locked="0"/>
    </xf>
    <xf numFmtId="0" fontId="0" fillId="0" borderId="40" xfId="0" applyBorder="1" applyAlignment="1" applyProtection="1">
      <alignment horizontal="left" vertical="top" wrapText="1"/>
      <protection locked="0"/>
    </xf>
    <xf numFmtId="0" fontId="1" fillId="8" borderId="1" xfId="1" applyFill="1" applyAlignment="1" applyProtection="1">
      <alignment horizontal="right" vertical="center" wrapText="1"/>
      <protection locked="0"/>
    </xf>
    <xf numFmtId="0" fontId="1" fillId="8" borderId="1" xfId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0" fontId="1" fillId="8" borderId="1" xfId="1" applyFill="1" applyAlignment="1" applyProtection="1">
      <alignment horizontal="left" vertical="center" wrapText="1"/>
      <protection locked="0"/>
    </xf>
    <xf numFmtId="0" fontId="6" fillId="4" borderId="0" xfId="0" applyFont="1" applyFill="1" applyAlignment="1">
      <alignment horizontal="center" vertical="center" wrapText="1"/>
    </xf>
    <xf numFmtId="0" fontId="7" fillId="4" borderId="0" xfId="0" applyFont="1" applyFill="1" applyAlignment="1">
      <alignment horizontal="left" vertical="center" wrapText="1"/>
    </xf>
    <xf numFmtId="0" fontId="5" fillId="4" borderId="3" xfId="4" applyFill="1" applyBorder="1" applyAlignment="1">
      <alignment horizontal="left" wrapText="1"/>
    </xf>
    <xf numFmtId="0" fontId="8" fillId="4" borderId="4" xfId="1" applyFont="1" applyFill="1" applyBorder="1" applyAlignment="1">
      <alignment horizontal="center" vertical="center" wrapText="1"/>
    </xf>
    <xf numFmtId="0" fontId="8" fillId="4" borderId="5" xfId="1" applyFont="1" applyFill="1" applyBorder="1" applyAlignment="1">
      <alignment horizontal="center" vertical="center" wrapText="1"/>
    </xf>
    <xf numFmtId="0" fontId="8" fillId="4" borderId="6" xfId="1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left" wrapText="1"/>
    </xf>
    <xf numFmtId="0" fontId="7" fillId="0" borderId="0" xfId="0" applyFont="1" applyFill="1" applyAlignment="1">
      <alignment horizontal="left" wrapText="1"/>
    </xf>
    <xf numFmtId="0" fontId="7" fillId="4" borderId="0" xfId="0" applyFont="1" applyFill="1" applyAlignment="1" applyProtection="1">
      <alignment horizontal="left" wrapText="1"/>
      <protection locked="0"/>
    </xf>
    <xf numFmtId="0" fontId="1" fillId="8" borderId="7" xfId="1" applyFill="1" applyBorder="1" applyAlignment="1" applyProtection="1">
      <alignment horizontal="left" vertical="center" wrapText="1"/>
      <protection locked="0"/>
    </xf>
    <xf numFmtId="0" fontId="1" fillId="8" borderId="8" xfId="1" applyFill="1" applyBorder="1" applyAlignment="1" applyProtection="1">
      <alignment horizontal="left" vertical="center" wrapText="1"/>
      <protection locked="0"/>
    </xf>
    <xf numFmtId="0" fontId="1" fillId="8" borderId="9" xfId="1" applyFill="1" applyBorder="1" applyAlignment="1" applyProtection="1">
      <alignment horizontal="left" vertical="center" wrapText="1"/>
      <protection locked="0"/>
    </xf>
    <xf numFmtId="0" fontId="8" fillId="4" borderId="1" xfId="1" applyFont="1" applyFill="1" applyAlignment="1">
      <alignment horizontal="left" vertical="center" wrapText="1"/>
    </xf>
    <xf numFmtId="0" fontId="5" fillId="0" borderId="0" xfId="4" applyFill="1" applyBorder="1" applyAlignment="1">
      <alignment horizontal="left" vertical="center" wrapText="1"/>
    </xf>
    <xf numFmtId="0" fontId="16" fillId="6" borderId="0" xfId="0" applyFont="1" applyFill="1" applyAlignment="1">
      <alignment horizontal="center" vertical="top"/>
    </xf>
    <xf numFmtId="0" fontId="9" fillId="6" borderId="0" xfId="0" applyFont="1" applyFill="1" applyAlignment="1">
      <alignment horizontal="left" vertical="top" wrapText="1"/>
    </xf>
    <xf numFmtId="0" fontId="16" fillId="7" borderId="0" xfId="0" applyFont="1" applyFill="1" applyAlignment="1">
      <alignment horizontal="center" vertical="top"/>
    </xf>
    <xf numFmtId="0" fontId="9" fillId="7" borderId="0" xfId="0" applyFont="1" applyFill="1" applyAlignment="1">
      <alignment horizontal="left" vertical="top" wrapText="1"/>
    </xf>
    <xf numFmtId="0" fontId="16" fillId="6" borderId="0" xfId="0" applyFont="1" applyFill="1" applyAlignment="1">
      <alignment vertical="top"/>
    </xf>
    <xf numFmtId="0" fontId="16" fillId="7" borderId="0" xfId="0" applyFont="1" applyFill="1" applyAlignment="1">
      <alignment vertical="top"/>
    </xf>
    <xf numFmtId="0" fontId="0" fillId="8" borderId="22" xfId="0" applyFill="1" applyBorder="1" applyAlignment="1" applyProtection="1">
      <alignment horizontal="left" vertical="top" wrapText="1"/>
      <protection locked="0"/>
    </xf>
    <xf numFmtId="0" fontId="0" fillId="8" borderId="23" xfId="0" applyFill="1" applyBorder="1" applyAlignment="1" applyProtection="1">
      <alignment horizontal="left" vertical="top" wrapText="1"/>
      <protection locked="0"/>
    </xf>
    <xf numFmtId="0" fontId="0" fillId="0" borderId="24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8" borderId="25" xfId="0" applyFill="1" applyBorder="1" applyAlignment="1" applyProtection="1">
      <alignment horizontal="left" vertical="top" wrapText="1"/>
      <protection locked="0"/>
    </xf>
    <xf numFmtId="0" fontId="0" fillId="8" borderId="28" xfId="0" applyFill="1" applyBorder="1" applyAlignment="1" applyProtection="1">
      <alignment horizontal="left" vertical="top" wrapText="1"/>
      <protection locked="0"/>
    </xf>
    <xf numFmtId="0" fontId="0" fillId="8" borderId="25" xfId="0" applyFill="1" applyBorder="1" applyAlignment="1">
      <alignment horizontal="left" vertical="top" wrapText="1"/>
    </xf>
    <xf numFmtId="0" fontId="0" fillId="8" borderId="28" xfId="0" applyFill="1" applyBorder="1" applyAlignment="1">
      <alignment horizontal="left" vertical="top" wrapText="1"/>
    </xf>
    <xf numFmtId="0" fontId="0" fillId="8" borderId="16" xfId="0" applyFill="1" applyBorder="1" applyAlignment="1" applyProtection="1">
      <alignment horizontal="left" vertical="top" wrapText="1"/>
      <protection locked="0"/>
    </xf>
    <xf numFmtId="0" fontId="0" fillId="8" borderId="33" xfId="0" applyFill="1" applyBorder="1" applyAlignment="1" applyProtection="1">
      <alignment horizontal="left" vertical="top" wrapText="1"/>
      <protection locked="0"/>
    </xf>
    <xf numFmtId="0" fontId="8" fillId="4" borderId="7" xfId="1" applyFont="1" applyFill="1" applyBorder="1" applyAlignment="1">
      <alignment horizontal="left" vertical="center"/>
    </xf>
    <xf numFmtId="0" fontId="8" fillId="4" borderId="8" xfId="1" applyFont="1" applyFill="1" applyBorder="1" applyAlignment="1">
      <alignment horizontal="left" vertical="center"/>
    </xf>
    <xf numFmtId="0" fontId="8" fillId="4" borderId="9" xfId="1" applyFont="1" applyFill="1" applyBorder="1" applyAlignment="1">
      <alignment horizontal="left" vertical="center"/>
    </xf>
    <xf numFmtId="0" fontId="1" fillId="8" borderId="1" xfId="1" applyFill="1" applyProtection="1">
      <protection locked="0"/>
    </xf>
    <xf numFmtId="0" fontId="7" fillId="0" borderId="11" xfId="0" applyFont="1" applyFill="1" applyBorder="1" applyAlignment="1">
      <alignment horizontal="left" wrapText="1"/>
    </xf>
    <xf numFmtId="0" fontId="18" fillId="0" borderId="0" xfId="4" applyFont="1" applyFill="1" applyAlignment="1">
      <alignment horizontal="left" wrapText="1"/>
    </xf>
  </cellXfs>
  <cellStyles count="5">
    <cellStyle name="Dane wejściowe" xfId="1" builtinId="20"/>
    <cellStyle name="Dane wyjściowe" xfId="2" builtinId="21"/>
    <cellStyle name="Normalny" xfId="0" builtinId="0"/>
    <cellStyle name="Obliczenia" xfId="3" builtinId="22"/>
    <cellStyle name="Tekst objaśnienia" xfId="4" builtinId="53"/>
  </cellStyles>
  <dxfs count="67">
    <dxf>
      <font>
        <b/>
        <i val="0"/>
        <color theme="1"/>
      </font>
      <fill>
        <patternFill>
          <bgColor theme="0"/>
        </patternFill>
      </fill>
    </dxf>
    <dxf>
      <font>
        <b/>
        <i val="0"/>
        <color theme="1"/>
      </font>
      <fill>
        <patternFill>
          <bgColor theme="0"/>
        </patternFill>
      </fill>
    </dxf>
    <dxf>
      <font>
        <b/>
        <i val="0"/>
        <color theme="1"/>
      </font>
      <fill>
        <patternFill>
          <bgColor theme="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  <border diagonalUp="0" diagonalDown="0">
        <left/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0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protection locked="0" hidden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solid">
          <fgColor indexed="64"/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solid">
          <fgColor indexed="64"/>
          <bgColor theme="4" tint="0.79998168889431442"/>
        </patternFill>
      </fill>
    </dxf>
    <dxf>
      <font>
        <b/>
        <i val="0"/>
        <color theme="1"/>
      </font>
      <fill>
        <patternFill>
          <bgColor theme="0"/>
        </patternFill>
      </fill>
    </dxf>
    <dxf>
      <font>
        <b/>
        <i val="0"/>
        <color theme="1"/>
      </font>
      <fill>
        <patternFill>
          <bgColor theme="0"/>
        </patternFill>
      </fill>
    </dxf>
    <dxf>
      <font>
        <b/>
        <i val="0"/>
        <color theme="1"/>
      </font>
      <fill>
        <patternFill>
          <bgColor theme="0"/>
        </patternFill>
      </fill>
    </dxf>
    <dxf>
      <font>
        <b/>
        <i val="0"/>
        <color theme="1"/>
      </font>
      <fill>
        <patternFill>
          <bgColor theme="0"/>
        </patternFill>
      </fill>
    </dxf>
    <dxf>
      <font>
        <b/>
        <i val="0"/>
        <color theme="1"/>
      </font>
      <fill>
        <patternFill>
          <bgColor theme="0"/>
        </patternFill>
      </fill>
    </dxf>
    <dxf>
      <font>
        <b/>
        <i val="0"/>
        <color theme="1"/>
      </font>
      <fill>
        <patternFill>
          <bgColor theme="0"/>
        </patternFill>
      </fill>
    </dxf>
    <dxf>
      <font>
        <b/>
        <i val="0"/>
        <color theme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ables/table1.xml><?xml version="1.0" encoding="utf-8"?>
<table xmlns="http://schemas.openxmlformats.org/spreadsheetml/2006/main" id="2" name="Tabela2" displayName="Tabela2" ref="A1:A25" totalsRowShown="0" headerRowDxfId="45" dataDxfId="44">
  <autoFilter ref="A1:A25"/>
  <sortState ref="A2:A25">
    <sortCondition ref="A1:A25"/>
  </sortState>
  <tableColumns count="1">
    <tableColumn id="1" name="Kierunek" dataDxfId="43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6" name="Tabela6" displayName="Tabela6" ref="H1:H4" totalsRowShown="0">
  <autoFilter ref="H1:H4"/>
  <tableColumns count="1">
    <tableColumn id="1" name="Kolumna1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7" name="Tabela7" displayName="Tabela7" ref="D1:D18" totalsRowShown="0" headerRowDxfId="24" dataDxfId="22" headerRowBorderDxfId="23" tableBorderDxfId="21" totalsRowBorderDxfId="20">
  <autoFilter ref="D1:D18"/>
  <tableColumns count="1">
    <tableColumn id="1" name="Dziedzina+dyscyplina" dataDxfId="19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8" name="Tabela8" displayName="Tabela8" ref="C1:C18" totalsRowShown="0" headerRowDxfId="18" dataDxfId="16" headerRowBorderDxfId="17" tableBorderDxfId="15" totalsRowBorderDxfId="14">
  <autoFilter ref="C1:C18"/>
  <tableColumns count="1">
    <tableColumn id="1" name="dyscypliny" dataDxfId="13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16" name="Tabela16" displayName="Tabela16" ref="I1:I13" totalsRowShown="0">
  <autoFilter ref="I1:I13"/>
  <tableColumns count="1">
    <tableColumn id="1" name="liczba semestrów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15" name="Tabela15" displayName="Tabela15" ref="K1:L48" totalsRowShown="0" headerRowDxfId="12" dataDxfId="11">
  <autoFilter ref="K1:L48"/>
  <sortState ref="K2:K48">
    <sortCondition ref="K1:K48"/>
  </sortState>
  <tableColumns count="2">
    <tableColumn id="1" name="dyscypliny" dataDxfId="10"/>
    <tableColumn id="2" name="rodzaj_moduł" dataDxfId="9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10" name="Tabela10" displayName="Tabela10" ref="A1:A5" totalsRowShown="0" dataDxfId="8">
  <autoFilter ref="A1:A5"/>
  <tableColumns count="1">
    <tableColumn id="1" name="Wiedza" dataDxfId="7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id="12" name="Tabela12" displayName="Tabela12" ref="B1:B9" totalsRowShown="0" dataDxfId="6">
  <autoFilter ref="B1:B9"/>
  <tableColumns count="1">
    <tableColumn id="1" name="UmiejetnoSC" dataDxfId="5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13" name="Tabela13" displayName="Tabela13" ref="C1:C7" totalsRowShown="0" dataDxfId="4">
  <autoFilter ref="C1:C7"/>
  <tableColumns count="1">
    <tableColumn id="1" name="Kompetencja" dataDxfId="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9" name="Tabela9" displayName="Tabela9" ref="H1:H15" totalsRowShown="0" headerRowDxfId="42" dataDxfId="41">
  <autoFilter ref="H1:H15"/>
  <tableColumns count="1">
    <tableColumn id="1" name="Liczba_semestrów" dataDxfId="40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11" name="Tabela11" displayName="Tabela11" ref="F1:F9" totalsRowShown="0" headerRowDxfId="39" dataDxfId="38">
  <autoFilter ref="F1:F9"/>
  <sortState ref="F2:F9">
    <sortCondition ref="F1:F9"/>
  </sortState>
  <tableColumns count="1">
    <tableColumn id="1" name="Uzyskiwany_tytuł_zawodowy" dataDxfId="37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14" name="Tabela14" displayName="Tabela14" ref="G1:G7" totalsRowShown="0" headerRowDxfId="36" dataDxfId="35">
  <autoFilter ref="G1:G7"/>
  <tableColumns count="1">
    <tableColumn id="1" name="rok studiów" dataDxfId="34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17" name="Tabela17" displayName="Tabela17" ref="D1:D3" totalsRowShown="0" headerRowDxfId="33" dataDxfId="32">
  <autoFilter ref="D1:D3"/>
  <tableColumns count="1">
    <tableColumn id="1" name="Język studiów" dataDxfId="31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1" name="Tabela1" displayName="Tabela1" ref="J1:J8" totalsRowShown="0">
  <autoFilter ref="J1:J8"/>
  <tableColumns count="1">
    <tableColumn id="1" name="nazwa_wydziału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3" name="Tabela3" displayName="Tabela3" ref="E1:E4" totalsRowShown="0" headerRowDxfId="30" dataDxfId="28" headerRowBorderDxfId="29" tableBorderDxfId="27" totalsRowBorderDxfId="26">
  <autoFilter ref="E1:E4"/>
  <tableColumns count="1">
    <tableColumn id="1" name="poziom" dataDxfId="25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4" name="Tabela4" displayName="Tabela4" ref="F1:F3" totalsRowShown="0">
  <autoFilter ref="F1:F3"/>
  <tableColumns count="1">
    <tableColumn id="1" name="profil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5" name="Tabela5" displayName="Tabela5" ref="G1:G3" totalsRowShown="0">
  <autoFilter ref="G1:G3"/>
  <tableColumns count="1">
    <tableColumn id="1" name="forma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3.xml"/><Relationship Id="rId3" Type="http://schemas.openxmlformats.org/officeDocument/2006/relationships/table" Target="../tables/table8.xml"/><Relationship Id="rId7" Type="http://schemas.openxmlformats.org/officeDocument/2006/relationships/table" Target="../tables/table12.xml"/><Relationship Id="rId2" Type="http://schemas.openxmlformats.org/officeDocument/2006/relationships/table" Target="../tables/table7.xml"/><Relationship Id="rId1" Type="http://schemas.openxmlformats.org/officeDocument/2006/relationships/table" Target="../tables/table6.xml"/><Relationship Id="rId6" Type="http://schemas.openxmlformats.org/officeDocument/2006/relationships/table" Target="../tables/table11.xml"/><Relationship Id="rId5" Type="http://schemas.openxmlformats.org/officeDocument/2006/relationships/table" Target="../tables/table10.xml"/><Relationship Id="rId4" Type="http://schemas.openxmlformats.org/officeDocument/2006/relationships/table" Target="../tables/table9.xml"/><Relationship Id="rId9" Type="http://schemas.openxmlformats.org/officeDocument/2006/relationships/table" Target="../tables/table14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table" Target="../tables/table16.xml"/><Relationship Id="rId1" Type="http://schemas.openxmlformats.org/officeDocument/2006/relationships/table" Target="../tables/table15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G41"/>
  <sheetViews>
    <sheetView tabSelected="1" topLeftCell="A7" zoomScale="120" zoomScaleNormal="85" zoomScalePageLayoutView="120" workbookViewId="0">
      <selection activeCell="F15" sqref="F15"/>
    </sheetView>
  </sheetViews>
  <sheetFormatPr defaultRowHeight="14.4" x14ac:dyDescent="0.3"/>
  <cols>
    <col min="1" max="1" width="3.6640625" style="24" customWidth="1"/>
    <col min="2" max="2" width="26.88671875" style="23" customWidth="1"/>
    <col min="3" max="3" width="1.5546875" style="23" customWidth="1"/>
    <col min="4" max="4" width="95.109375" style="24" customWidth="1"/>
    <col min="5" max="5" width="3.109375" style="24" customWidth="1"/>
    <col min="6" max="6" width="14" style="24" customWidth="1"/>
    <col min="7" max="7" width="3.5546875" style="24" customWidth="1"/>
  </cols>
  <sheetData>
    <row r="1" spans="1:7" ht="18" x14ac:dyDescent="0.35">
      <c r="A1" s="1"/>
      <c r="B1" s="136" t="s">
        <v>0</v>
      </c>
      <c r="C1" s="136"/>
      <c r="D1" s="136"/>
      <c r="E1" s="136"/>
      <c r="F1" s="136"/>
      <c r="G1" s="2"/>
    </row>
    <row r="2" spans="1:7" ht="20.25" customHeight="1" x14ac:dyDescent="0.3">
      <c r="A2" s="1"/>
      <c r="B2" s="3" t="s">
        <v>1</v>
      </c>
      <c r="C2" s="4"/>
      <c r="D2" s="69" t="s">
        <v>141</v>
      </c>
      <c r="E2" s="5"/>
      <c r="F2" s="5"/>
      <c r="G2" s="6"/>
    </row>
    <row r="3" spans="1:7" s="8" customFormat="1" ht="20.25" customHeight="1" x14ac:dyDescent="0.3">
      <c r="A3" s="1"/>
      <c r="B3" s="3" t="s">
        <v>2</v>
      </c>
      <c r="C3" s="4"/>
      <c r="D3" s="69" t="s">
        <v>150</v>
      </c>
      <c r="E3" s="5"/>
      <c r="F3" s="5"/>
      <c r="G3" s="7"/>
    </row>
    <row r="4" spans="1:7" s="8" customFormat="1" ht="20.25" customHeight="1" x14ac:dyDescent="0.3">
      <c r="A4" s="1"/>
      <c r="B4" s="3" t="s">
        <v>3</v>
      </c>
      <c r="C4" s="4"/>
      <c r="D4" s="69" t="s">
        <v>129</v>
      </c>
      <c r="E4" s="5"/>
      <c r="F4" s="5"/>
      <c r="G4" s="7"/>
    </row>
    <row r="5" spans="1:7" s="8" customFormat="1" ht="20.25" customHeight="1" x14ac:dyDescent="0.3">
      <c r="A5" s="1"/>
      <c r="B5" s="3" t="s">
        <v>4</v>
      </c>
      <c r="C5" s="4"/>
      <c r="D5" s="69" t="s">
        <v>70</v>
      </c>
      <c r="E5" s="5"/>
      <c r="F5" s="5"/>
      <c r="G5" s="7"/>
    </row>
    <row r="6" spans="1:7" s="8" customFormat="1" ht="20.25" customHeight="1" x14ac:dyDescent="0.3">
      <c r="A6" s="1"/>
      <c r="B6" s="3" t="s">
        <v>5</v>
      </c>
      <c r="C6" s="4"/>
      <c r="D6" s="69" t="s">
        <v>68</v>
      </c>
      <c r="E6" s="5"/>
      <c r="F6" s="5"/>
      <c r="G6" s="7"/>
    </row>
    <row r="7" spans="1:7" s="8" customFormat="1" ht="20.25" customHeight="1" x14ac:dyDescent="0.3">
      <c r="A7" s="1"/>
      <c r="B7" s="3" t="s">
        <v>6</v>
      </c>
      <c r="C7" s="4"/>
      <c r="D7" s="69" t="s">
        <v>69</v>
      </c>
      <c r="E7" s="5"/>
      <c r="F7" s="5"/>
      <c r="G7" s="7"/>
    </row>
    <row r="8" spans="1:7" s="8" customFormat="1" ht="9.75" customHeight="1" x14ac:dyDescent="0.35">
      <c r="A8" s="1"/>
      <c r="B8" s="136"/>
      <c r="C8" s="136"/>
      <c r="D8" s="136"/>
      <c r="E8" s="136"/>
      <c r="F8" s="136"/>
      <c r="G8" s="7"/>
    </row>
    <row r="9" spans="1:7" s="8" customFormat="1" ht="10.5" customHeight="1" x14ac:dyDescent="0.35">
      <c r="A9" s="1"/>
      <c r="B9" s="137"/>
      <c r="C9" s="137"/>
      <c r="D9" s="137"/>
      <c r="E9" s="137"/>
      <c r="F9" s="137"/>
      <c r="G9" s="7"/>
    </row>
    <row r="10" spans="1:7" s="8" customFormat="1" ht="27.75" customHeight="1" x14ac:dyDescent="0.35">
      <c r="A10" s="1"/>
      <c r="B10" s="137"/>
      <c r="C10" s="137"/>
      <c r="D10" s="137"/>
      <c r="E10" s="137"/>
      <c r="F10" s="137"/>
      <c r="G10" s="7"/>
    </row>
    <row r="11" spans="1:7" ht="18" x14ac:dyDescent="0.35">
      <c r="A11" s="9"/>
      <c r="B11" s="138" t="s">
        <v>154</v>
      </c>
      <c r="C11" s="138"/>
      <c r="D11" s="138"/>
      <c r="E11" s="138"/>
      <c r="F11" s="138"/>
      <c r="G11" s="10"/>
    </row>
    <row r="12" spans="1:7" ht="16.5" customHeight="1" x14ac:dyDescent="0.3">
      <c r="A12" s="9"/>
      <c r="B12" s="11"/>
      <c r="C12" s="11"/>
      <c r="D12" s="12" t="s">
        <v>7</v>
      </c>
      <c r="E12" s="5"/>
      <c r="F12" s="14" t="s">
        <v>174</v>
      </c>
      <c r="G12" s="6"/>
    </row>
    <row r="13" spans="1:7" ht="43.2" x14ac:dyDescent="0.3">
      <c r="A13" s="1"/>
      <c r="B13" s="3" t="s">
        <v>259</v>
      </c>
      <c r="C13" s="4"/>
      <c r="D13" s="70" t="s">
        <v>159</v>
      </c>
      <c r="E13" s="13"/>
      <c r="F13" s="66">
        <v>0.8</v>
      </c>
      <c r="G13" s="6"/>
    </row>
    <row r="14" spans="1:7" ht="18.75" customHeight="1" x14ac:dyDescent="0.3">
      <c r="A14" s="9"/>
      <c r="B14" s="11"/>
      <c r="C14" s="11"/>
      <c r="D14" s="12" t="s">
        <v>177</v>
      </c>
      <c r="E14" s="5"/>
      <c r="F14" s="14" t="s">
        <v>175</v>
      </c>
      <c r="G14" s="6"/>
    </row>
    <row r="15" spans="1:7" ht="21.75" customHeight="1" x14ac:dyDescent="0.3">
      <c r="A15" s="1"/>
      <c r="B15" s="3" t="s">
        <v>8</v>
      </c>
      <c r="C15" s="4"/>
      <c r="D15" s="71" t="s">
        <v>130</v>
      </c>
      <c r="E15" s="13"/>
      <c r="F15" s="66">
        <v>0.2</v>
      </c>
      <c r="G15" s="6"/>
    </row>
    <row r="16" spans="1:7" ht="21.75" customHeight="1" x14ac:dyDescent="0.3">
      <c r="A16" s="1"/>
      <c r="B16" s="3" t="s">
        <v>8</v>
      </c>
      <c r="C16" s="4"/>
      <c r="D16" s="71"/>
      <c r="E16" s="13"/>
      <c r="F16" s="66"/>
      <c r="G16" s="6"/>
    </row>
    <row r="17" spans="1:7" ht="21.75" customHeight="1" x14ac:dyDescent="0.3">
      <c r="A17" s="1"/>
      <c r="B17" s="3" t="s">
        <v>8</v>
      </c>
      <c r="C17" s="4"/>
      <c r="D17" s="71"/>
      <c r="E17" s="13"/>
      <c r="F17" s="66"/>
      <c r="G17" s="6"/>
    </row>
    <row r="18" spans="1:7" ht="21.75" customHeight="1" x14ac:dyDescent="0.3">
      <c r="A18" s="1"/>
      <c r="B18" s="3" t="s">
        <v>8</v>
      </c>
      <c r="C18" s="4"/>
      <c r="D18" s="71"/>
      <c r="E18" s="13"/>
      <c r="F18" s="66"/>
      <c r="G18" s="6"/>
    </row>
    <row r="19" spans="1:7" x14ac:dyDescent="0.3">
      <c r="A19" s="1"/>
      <c r="B19" s="15"/>
      <c r="C19" s="15"/>
      <c r="D19" s="16" t="str">
        <f>IF(F19=1,"suma udziału","suma udziału musi wynosić 100%")</f>
        <v>suma udziału</v>
      </c>
      <c r="E19" s="5"/>
      <c r="F19" s="67">
        <f>SUM(F13,F15:F18)</f>
        <v>1</v>
      </c>
      <c r="G19" s="6"/>
    </row>
    <row r="20" spans="1:7" ht="13.5" customHeight="1" x14ac:dyDescent="0.3">
      <c r="A20" s="9"/>
      <c r="B20" s="17"/>
      <c r="C20" s="17"/>
      <c r="D20" s="6"/>
      <c r="E20" s="6"/>
      <c r="F20" s="6"/>
      <c r="G20" s="6"/>
    </row>
    <row r="21" spans="1:7" ht="45" customHeight="1" x14ac:dyDescent="0.3">
      <c r="A21" s="9"/>
      <c r="B21" s="131" t="s">
        <v>265</v>
      </c>
      <c r="C21" s="131"/>
      <c r="D21" s="131"/>
      <c r="E21" s="131"/>
      <c r="F21" s="131"/>
      <c r="G21" s="131"/>
    </row>
    <row r="22" spans="1:7" ht="51.75" customHeight="1" x14ac:dyDescent="0.3">
      <c r="A22" s="9"/>
      <c r="B22" s="18"/>
      <c r="C22" s="18"/>
      <c r="D22" s="132" t="s">
        <v>266</v>
      </c>
      <c r="E22" s="132"/>
      <c r="F22" s="132"/>
      <c r="G22" s="9"/>
    </row>
    <row r="23" spans="1:7" ht="103.5" customHeight="1" x14ac:dyDescent="0.3">
      <c r="A23" s="9"/>
      <c r="B23" s="3" t="s">
        <v>9</v>
      </c>
      <c r="C23" s="3"/>
      <c r="D23" s="129" t="s">
        <v>279</v>
      </c>
      <c r="E23" s="129"/>
      <c r="F23" s="129"/>
      <c r="G23" s="19"/>
    </row>
    <row r="24" spans="1:7" ht="36.75" customHeight="1" x14ac:dyDescent="0.3">
      <c r="A24" s="9"/>
      <c r="B24" s="10"/>
      <c r="C24" s="10"/>
      <c r="D24" s="132" t="s">
        <v>267</v>
      </c>
      <c r="E24" s="132"/>
      <c r="F24" s="132"/>
      <c r="G24" s="9"/>
    </row>
    <row r="25" spans="1:7" x14ac:dyDescent="0.3">
      <c r="A25" s="9"/>
      <c r="B25" s="133" t="s">
        <v>176</v>
      </c>
      <c r="C25" s="4"/>
      <c r="D25" s="129" t="s">
        <v>280</v>
      </c>
      <c r="E25" s="129"/>
      <c r="F25" s="129"/>
      <c r="G25" s="19"/>
    </row>
    <row r="26" spans="1:7" x14ac:dyDescent="0.3">
      <c r="A26" s="9"/>
      <c r="B26" s="134"/>
      <c r="C26" s="4"/>
      <c r="D26" s="129" t="s">
        <v>281</v>
      </c>
      <c r="E26" s="129"/>
      <c r="F26" s="129"/>
      <c r="G26" s="19"/>
    </row>
    <row r="27" spans="1:7" x14ac:dyDescent="0.3">
      <c r="A27" s="9"/>
      <c r="B27" s="134"/>
      <c r="C27" s="4"/>
      <c r="D27" s="129" t="s">
        <v>282</v>
      </c>
      <c r="E27" s="129"/>
      <c r="F27" s="129"/>
      <c r="G27" s="19"/>
    </row>
    <row r="28" spans="1:7" x14ac:dyDescent="0.3">
      <c r="A28" s="9"/>
      <c r="B28" s="134"/>
      <c r="C28" s="4"/>
      <c r="D28" s="129" t="s">
        <v>283</v>
      </c>
      <c r="E28" s="129"/>
      <c r="F28" s="129"/>
      <c r="G28" s="19"/>
    </row>
    <row r="29" spans="1:7" x14ac:dyDescent="0.3">
      <c r="A29" s="9"/>
      <c r="B29" s="134"/>
      <c r="C29" s="4"/>
      <c r="D29" s="129" t="s">
        <v>284</v>
      </c>
      <c r="E29" s="129"/>
      <c r="F29" s="129"/>
      <c r="G29" s="19"/>
    </row>
    <row r="30" spans="1:7" x14ac:dyDescent="0.3">
      <c r="A30" s="9"/>
      <c r="B30" s="134"/>
      <c r="C30" s="4"/>
      <c r="D30" s="129" t="s">
        <v>285</v>
      </c>
      <c r="E30" s="129"/>
      <c r="F30" s="129"/>
      <c r="G30" s="19"/>
    </row>
    <row r="31" spans="1:7" x14ac:dyDescent="0.3">
      <c r="A31" s="9"/>
      <c r="B31" s="134"/>
      <c r="C31" s="4"/>
      <c r="D31" s="129" t="s">
        <v>286</v>
      </c>
      <c r="E31" s="129"/>
      <c r="F31" s="129"/>
      <c r="G31" s="19"/>
    </row>
    <row r="32" spans="1:7" x14ac:dyDescent="0.3">
      <c r="A32" s="9"/>
      <c r="B32" s="134"/>
      <c r="C32" s="4"/>
      <c r="D32" s="129" t="s">
        <v>287</v>
      </c>
      <c r="E32" s="129"/>
      <c r="F32" s="129"/>
      <c r="G32" s="19"/>
    </row>
    <row r="33" spans="1:7" x14ac:dyDescent="0.3">
      <c r="A33" s="9"/>
      <c r="B33" s="134"/>
      <c r="C33" s="4"/>
      <c r="D33" s="129" t="s">
        <v>288</v>
      </c>
      <c r="E33" s="129"/>
      <c r="F33" s="129"/>
      <c r="G33" s="19"/>
    </row>
    <row r="34" spans="1:7" x14ac:dyDescent="0.3">
      <c r="A34" s="9"/>
      <c r="B34" s="135"/>
      <c r="C34" s="4"/>
      <c r="D34" s="129" t="s">
        <v>289</v>
      </c>
      <c r="E34" s="129"/>
      <c r="F34" s="129"/>
      <c r="G34" s="19"/>
    </row>
    <row r="35" spans="1:7" x14ac:dyDescent="0.3">
      <c r="A35" s="9"/>
      <c r="B35" s="130"/>
      <c r="C35" s="130"/>
      <c r="D35" s="130"/>
      <c r="E35" s="130"/>
      <c r="F35" s="130"/>
      <c r="G35" s="20"/>
    </row>
    <row r="36" spans="1:7" ht="34.5" customHeight="1" x14ac:dyDescent="0.3">
      <c r="A36" s="9"/>
      <c r="B36" s="131" t="s">
        <v>268</v>
      </c>
      <c r="C36" s="131"/>
      <c r="D36" s="131"/>
      <c r="E36" s="131"/>
      <c r="F36" s="131"/>
      <c r="G36" s="131"/>
    </row>
    <row r="37" spans="1:7" ht="103.5" customHeight="1" x14ac:dyDescent="0.3">
      <c r="A37" s="9"/>
      <c r="B37" s="3" t="s">
        <v>269</v>
      </c>
      <c r="C37" s="3"/>
      <c r="D37" s="127"/>
      <c r="E37" s="127"/>
      <c r="F37" s="127"/>
      <c r="G37" s="19"/>
    </row>
    <row r="38" spans="1:7" x14ac:dyDescent="0.3">
      <c r="A38" s="9"/>
      <c r="B38" s="128"/>
      <c r="C38" s="128"/>
      <c r="D38" s="128"/>
      <c r="E38" s="128"/>
      <c r="F38" s="128"/>
      <c r="G38" s="6"/>
    </row>
    <row r="39" spans="1:7" x14ac:dyDescent="0.3">
      <c r="A39" s="9"/>
      <c r="B39" s="17"/>
      <c r="C39" s="17"/>
      <c r="D39" s="21"/>
      <c r="E39" s="21"/>
      <c r="F39" s="21"/>
      <c r="G39" s="6"/>
    </row>
    <row r="40" spans="1:7" x14ac:dyDescent="0.3">
      <c r="A40" s="22"/>
    </row>
    <row r="41" spans="1:7" x14ac:dyDescent="0.3">
      <c r="D41" s="62" t="s">
        <v>290</v>
      </c>
    </row>
  </sheetData>
  <sheetProtection sheet="1" selectLockedCells="1"/>
  <mergeCells count="24">
    <mergeCell ref="B1:F1"/>
    <mergeCell ref="B8:F8"/>
    <mergeCell ref="B9:F9"/>
    <mergeCell ref="B10:F10"/>
    <mergeCell ref="B11:F11"/>
    <mergeCell ref="B21:G21"/>
    <mergeCell ref="D22:F22"/>
    <mergeCell ref="D23:F23"/>
    <mergeCell ref="D24:F24"/>
    <mergeCell ref="B25:B34"/>
    <mergeCell ref="D25:F25"/>
    <mergeCell ref="D26:F26"/>
    <mergeCell ref="D27:F27"/>
    <mergeCell ref="D28:F28"/>
    <mergeCell ref="D29:F29"/>
    <mergeCell ref="D30:F30"/>
    <mergeCell ref="D37:F37"/>
    <mergeCell ref="B38:F38"/>
    <mergeCell ref="D31:F31"/>
    <mergeCell ref="D32:F32"/>
    <mergeCell ref="D33:F33"/>
    <mergeCell ref="D34:F34"/>
    <mergeCell ref="B35:F35"/>
    <mergeCell ref="B36:G36"/>
  </mergeCells>
  <conditionalFormatting sqref="D2:D7 D13 D15:D18 D23:F23 D37:F37">
    <cfRule type="cellIs" dxfId="66" priority="2" operator="greaterThan">
      <formula>0</formula>
    </cfRule>
  </conditionalFormatting>
  <conditionalFormatting sqref="D25:F34">
    <cfRule type="cellIs" dxfId="65" priority="1" operator="greaterThan">
      <formula>0</formula>
    </cfRule>
  </conditionalFormatting>
  <dataValidations count="4">
    <dataValidation type="list" allowBlank="1" showInputMessage="1" showErrorMessage="1" errorTitle="Błąd" error="Wybierz z listy" promptTitle="Wybierz z listy" prompt=" " sqref="D9:F9 D10:F10">
      <formula1>$I$2:$I$3</formula1>
    </dataValidation>
    <dataValidation type="decimal" allowBlank="1" showInputMessage="1" showErrorMessage="1" sqref="F16:F18">
      <formula1>0</formula1>
      <formula2>1</formula2>
    </dataValidation>
    <dataValidation type="decimal" allowBlank="1" showInputMessage="1" showErrorMessage="1" error="Podaj wartość od 1 do 49" sqref="F15">
      <formula1>0</formula1>
      <formula2>0.49</formula2>
    </dataValidation>
    <dataValidation type="decimal" allowBlank="1" showInputMessage="1" showErrorMessage="1" error="Podaj wartość z zakresu 51-100" sqref="F13">
      <formula1>0.5001</formula1>
      <formula2>1</formula2>
    </dataValidation>
  </dataValidations>
  <pageMargins left="0.19685039370078741" right="0.19685039370078741" top="0.59055118110236227" bottom="0.59055118110236227" header="0.31496062992125984" footer="0.31496062992125984"/>
  <pageSetup paperSize="9" scale="97" fitToHeight="0" orientation="landscape" r:id="rId1"/>
  <headerFooter>
    <oddFooter>&amp;C&amp;8Strona &amp;P z &amp;N</oddFooter>
  </headerFooter>
  <rowBreaks count="1" manualBreakCount="1">
    <brk id="20" max="16383" man="1"/>
  </rowBreaks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showInputMessage="1" showErrorMessage="1" errorTitle="Pole wymagane" error="Wybierz dyscyplinę z listy" promptTitle="Wybierz z listy" prompt=" ">
          <x14:formula1>
            <xm:f>slowniki!$D$2:$D$18</xm:f>
          </x14:formula1>
          <xm:sqref>D13</xm:sqref>
        </x14:dataValidation>
        <x14:dataValidation type="list" allowBlank="1" showInputMessage="1" showErrorMessage="1" errorTitle="Błąd" error="Wybór musi być dokonany z listy" promptTitle="Wybierz z listy" prompt=" ">
          <x14:formula1>
            <xm:f>slowniki!$E$2:$E$4</xm:f>
          </x14:formula1>
          <xm:sqref>D4</xm:sqref>
        </x14:dataValidation>
        <x14:dataValidation type="list" allowBlank="1" showInputMessage="1" showErrorMessage="1" errorTitle="Błąd" error="Wybór musi być dokonany z listy" promptTitle="Wybierz z listy" prompt="Używając zakladkę z prawej strony pola">
          <x14:formula1>
            <xm:f>slowniki!$J$2:$J$8</xm:f>
          </x14:formula1>
          <xm:sqref>D2</xm:sqref>
        </x14:dataValidation>
        <x14:dataValidation type="list" allowBlank="1" showInputMessage="1" showErrorMessage="1" errorTitle="Błąd" error="Wybór musi być dokonany z listy" promptTitle="Wybierz z listy" prompt=" ">
          <x14:formula1>
            <xm:f>slowniki!$G$2:$G$3</xm:f>
          </x14:formula1>
          <xm:sqref>D6</xm:sqref>
        </x14:dataValidation>
        <x14:dataValidation type="list" allowBlank="1" showInputMessage="1" showErrorMessage="1" errorTitle="Błąd" error="Wybór musi być dokonany z listy" promptTitle="Wybierz z listy" prompt=" ">
          <x14:formula1>
            <xm:f>slowniki!$F$2:$F$3</xm:f>
          </x14:formula1>
          <xm:sqref>D5</xm:sqref>
        </x14:dataValidation>
        <x14:dataValidation type="list" allowBlank="1" showInputMessage="1" showErrorMessage="1" errorTitle="Pole wymagane" error="Wybierz dyscyplinę" promptTitle="Wybierz z listy" prompt=" ">
          <x14:formula1>
            <xm:f>slowniki!$C$2:$C$18</xm:f>
          </x14:formula1>
          <xm:sqref>D15:D18</xm:sqref>
        </x14:dataValidation>
        <x14:dataValidation type="list" allowBlank="1" showInputMessage="1" showErrorMessage="1" errorTitle="Błąd" error="Wybór musi być dokonany z listy" promptTitle="Wybierz z listy" prompt=" ">
          <x14:formula1>
            <xm:f>źródło!$A$2:$A$25</xm:f>
          </x14:formula1>
          <xm:sqref>D3</xm:sqref>
        </x14:dataValidation>
        <x14:dataValidation type="list" allowBlank="1" showInputMessage="1" showErrorMessage="1" errorTitle="Błąd" error="Wybierz z listy" promptTitle="Wybierz z listy" prompt=" ">
          <x14:formula1>
            <xm:f>slowniki!$H$3:$H$4</xm:f>
          </x14:formula1>
          <xm:sqref>D8:F8</xm:sqref>
        </x14:dataValidation>
        <x14:dataValidation type="list" allowBlank="1" showInputMessage="1" showErrorMessage="1" errorTitle="Błąd" error="Wybór musi być dokonany z listy" promptTitle="Wybierz z listy" prompt=" ">
          <x14:formula1>
            <xm:f>slowniki!$H$3:$H$4</xm:f>
          </x14:formula1>
          <xm:sqref>D7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"/>
  <sheetViews>
    <sheetView workbookViewId="0"/>
  </sheetViews>
  <sheetFormatPr defaultColWidth="9.109375" defaultRowHeight="10.199999999999999" x14ac:dyDescent="0.2"/>
  <cols>
    <col min="1" max="1" width="41.44140625" style="39" customWidth="1"/>
    <col min="2" max="5" width="18.33203125" style="39" customWidth="1"/>
    <col min="6" max="6" width="22" style="39" customWidth="1"/>
    <col min="7" max="7" width="10.88671875" style="39" customWidth="1"/>
    <col min="8" max="8" width="18.5546875" style="39" customWidth="1"/>
    <col min="9" max="9" width="13.109375" style="39" customWidth="1"/>
    <col min="10" max="16384" width="9.109375" style="39"/>
  </cols>
  <sheetData>
    <row r="1" spans="1:9" x14ac:dyDescent="0.2">
      <c r="A1" s="49" t="s">
        <v>62</v>
      </c>
      <c r="B1" s="38" t="s">
        <v>63</v>
      </c>
      <c r="C1" s="38" t="s">
        <v>64</v>
      </c>
      <c r="D1" s="38" t="s">
        <v>6</v>
      </c>
      <c r="E1" s="38" t="s">
        <v>65</v>
      </c>
      <c r="F1" s="39" t="s">
        <v>200</v>
      </c>
      <c r="G1" s="39" t="s">
        <v>61</v>
      </c>
      <c r="H1" s="39" t="s">
        <v>199</v>
      </c>
      <c r="I1" s="39" t="s">
        <v>66</v>
      </c>
    </row>
    <row r="2" spans="1:9" s="40" customFormat="1" x14ac:dyDescent="0.2">
      <c r="A2" s="41" t="s">
        <v>73</v>
      </c>
      <c r="B2" s="39" t="s">
        <v>67</v>
      </c>
      <c r="C2" s="39" t="s">
        <v>68</v>
      </c>
      <c r="D2" s="39" t="s">
        <v>252</v>
      </c>
      <c r="E2" s="39" t="s">
        <v>70</v>
      </c>
      <c r="F2" s="39" t="s">
        <v>83</v>
      </c>
      <c r="G2" s="40" t="s">
        <v>72</v>
      </c>
      <c r="H2" s="40">
        <v>1</v>
      </c>
      <c r="I2" s="39"/>
    </row>
    <row r="3" spans="1:9" x14ac:dyDescent="0.2">
      <c r="A3" s="41" t="s">
        <v>207</v>
      </c>
      <c r="B3" s="39" t="s">
        <v>74</v>
      </c>
      <c r="C3" s="39" t="s">
        <v>75</v>
      </c>
      <c r="D3" s="39" t="s">
        <v>253</v>
      </c>
      <c r="E3" s="39" t="s">
        <v>77</v>
      </c>
      <c r="F3" s="39" t="s">
        <v>201</v>
      </c>
      <c r="G3" s="39" t="s">
        <v>79</v>
      </c>
      <c r="H3" s="40">
        <v>2</v>
      </c>
      <c r="I3" s="39" t="s">
        <v>80</v>
      </c>
    </row>
    <row r="4" spans="1:9" x14ac:dyDescent="0.2">
      <c r="A4" s="39" t="s">
        <v>151</v>
      </c>
      <c r="C4" s="39" t="s">
        <v>81</v>
      </c>
      <c r="E4" s="39" t="s">
        <v>82</v>
      </c>
      <c r="F4" s="39" t="s">
        <v>92</v>
      </c>
      <c r="G4" s="40" t="s">
        <v>84</v>
      </c>
      <c r="H4" s="40">
        <v>3</v>
      </c>
      <c r="I4" s="39" t="s">
        <v>85</v>
      </c>
    </row>
    <row r="5" spans="1:9" x14ac:dyDescent="0.2">
      <c r="A5" s="39" t="s">
        <v>97</v>
      </c>
      <c r="C5" s="39" t="s">
        <v>86</v>
      </c>
      <c r="F5" s="40" t="s">
        <v>71</v>
      </c>
      <c r="G5" s="39" t="s">
        <v>88</v>
      </c>
      <c r="H5" s="40">
        <v>4</v>
      </c>
      <c r="I5" s="39" t="s">
        <v>89</v>
      </c>
    </row>
    <row r="6" spans="1:9" x14ac:dyDescent="0.2">
      <c r="A6" s="41" t="s">
        <v>145</v>
      </c>
      <c r="F6" s="39" t="s">
        <v>87</v>
      </c>
      <c r="G6" s="39" t="s">
        <v>90</v>
      </c>
      <c r="H6" s="40">
        <v>5</v>
      </c>
      <c r="I6" s="39" t="s">
        <v>91</v>
      </c>
    </row>
    <row r="7" spans="1:9" x14ac:dyDescent="0.2">
      <c r="A7" s="41" t="s">
        <v>103</v>
      </c>
      <c r="F7" s="39" t="s">
        <v>78</v>
      </c>
      <c r="G7" s="39" t="s">
        <v>93</v>
      </c>
      <c r="H7" s="40">
        <v>6</v>
      </c>
      <c r="I7" s="39" t="s">
        <v>94</v>
      </c>
    </row>
    <row r="8" spans="1:9" x14ac:dyDescent="0.2">
      <c r="A8" s="41" t="s">
        <v>106</v>
      </c>
      <c r="F8" s="39" t="s">
        <v>202</v>
      </c>
      <c r="H8" s="40">
        <v>7</v>
      </c>
      <c r="I8" s="39" t="s">
        <v>95</v>
      </c>
    </row>
    <row r="9" spans="1:9" x14ac:dyDescent="0.2">
      <c r="A9" s="41" t="s">
        <v>205</v>
      </c>
      <c r="F9" s="39" t="s">
        <v>203</v>
      </c>
      <c r="H9" s="40">
        <v>8</v>
      </c>
      <c r="I9" s="39" t="s">
        <v>96</v>
      </c>
    </row>
    <row r="10" spans="1:9" x14ac:dyDescent="0.2">
      <c r="A10" s="41" t="s">
        <v>146</v>
      </c>
      <c r="H10" s="40">
        <v>9</v>
      </c>
      <c r="I10" s="39" t="s">
        <v>98</v>
      </c>
    </row>
    <row r="11" spans="1:9" x14ac:dyDescent="0.2">
      <c r="A11" s="41" t="s">
        <v>152</v>
      </c>
      <c r="H11" s="40">
        <v>10</v>
      </c>
      <c r="I11" s="39" t="s">
        <v>99</v>
      </c>
    </row>
    <row r="12" spans="1:9" x14ac:dyDescent="0.2">
      <c r="A12" s="41" t="s">
        <v>112</v>
      </c>
      <c r="H12" s="40">
        <v>11</v>
      </c>
      <c r="I12" s="39" t="s">
        <v>100</v>
      </c>
    </row>
    <row r="13" spans="1:9" x14ac:dyDescent="0.2">
      <c r="A13" s="41" t="s">
        <v>147</v>
      </c>
      <c r="H13" s="40">
        <v>12</v>
      </c>
      <c r="I13" s="39" t="s">
        <v>101</v>
      </c>
    </row>
    <row r="14" spans="1:9" x14ac:dyDescent="0.2">
      <c r="A14" s="41" t="s">
        <v>114</v>
      </c>
      <c r="H14" s="40">
        <v>13</v>
      </c>
    </row>
    <row r="15" spans="1:9" x14ac:dyDescent="0.2">
      <c r="A15" s="41" t="s">
        <v>148</v>
      </c>
      <c r="H15" s="40">
        <v>14</v>
      </c>
    </row>
    <row r="16" spans="1:9" x14ac:dyDescent="0.2">
      <c r="A16" s="41" t="s">
        <v>206</v>
      </c>
    </row>
    <row r="17" spans="1:1" x14ac:dyDescent="0.2">
      <c r="A17" s="41" t="s">
        <v>149</v>
      </c>
    </row>
    <row r="18" spans="1:1" x14ac:dyDescent="0.2">
      <c r="A18" s="41" t="s">
        <v>115</v>
      </c>
    </row>
    <row r="19" spans="1:1" x14ac:dyDescent="0.2">
      <c r="A19" s="41" t="s">
        <v>116</v>
      </c>
    </row>
    <row r="20" spans="1:1" x14ac:dyDescent="0.2">
      <c r="A20" s="41" t="s">
        <v>117</v>
      </c>
    </row>
    <row r="21" spans="1:1" x14ac:dyDescent="0.2">
      <c r="A21" s="41" t="s">
        <v>118</v>
      </c>
    </row>
    <row r="22" spans="1:1" x14ac:dyDescent="0.2">
      <c r="A22" s="41" t="s">
        <v>119</v>
      </c>
    </row>
    <row r="23" spans="1:1" x14ac:dyDescent="0.2">
      <c r="A23" s="41" t="s">
        <v>120</v>
      </c>
    </row>
    <row r="24" spans="1:1" x14ac:dyDescent="0.2">
      <c r="A24" s="41" t="s">
        <v>153</v>
      </c>
    </row>
    <row r="25" spans="1:1" x14ac:dyDescent="0.2">
      <c r="A25" s="41" t="s">
        <v>150</v>
      </c>
    </row>
    <row r="26" spans="1:1" x14ac:dyDescent="0.2">
      <c r="A26" s="41"/>
    </row>
    <row r="27" spans="1:1" x14ac:dyDescent="0.2">
      <c r="A27" s="41"/>
    </row>
    <row r="28" spans="1:1" x14ac:dyDescent="0.2">
      <c r="A28" s="41"/>
    </row>
    <row r="29" spans="1:1" x14ac:dyDescent="0.2">
      <c r="A29" s="41"/>
    </row>
    <row r="30" spans="1:1" x14ac:dyDescent="0.2">
      <c r="A30" s="41"/>
    </row>
    <row r="31" spans="1:1" x14ac:dyDescent="0.2">
      <c r="A31" s="41"/>
    </row>
    <row r="32" spans="1:1" x14ac:dyDescent="0.2">
      <c r="A32" s="41"/>
    </row>
    <row r="33" spans="1:1" x14ac:dyDescent="0.2">
      <c r="A33" s="41"/>
    </row>
    <row r="34" spans="1:1" x14ac:dyDescent="0.2">
      <c r="A34" s="41"/>
    </row>
    <row r="35" spans="1:1" x14ac:dyDescent="0.2">
      <c r="A35" s="41"/>
    </row>
    <row r="36" spans="1:1" x14ac:dyDescent="0.2">
      <c r="A36" s="41"/>
    </row>
    <row r="37" spans="1:1" x14ac:dyDescent="0.2">
      <c r="A37" s="41"/>
    </row>
    <row r="38" spans="1:1" x14ac:dyDescent="0.2">
      <c r="A38" s="41"/>
    </row>
    <row r="39" spans="1:1" x14ac:dyDescent="0.2">
      <c r="A39" s="41"/>
    </row>
    <row r="40" spans="1:1" x14ac:dyDescent="0.2">
      <c r="A40" s="41"/>
    </row>
    <row r="41" spans="1:1" x14ac:dyDescent="0.2">
      <c r="A41" s="41"/>
    </row>
    <row r="42" spans="1:1" x14ac:dyDescent="0.2">
      <c r="A42" s="41"/>
    </row>
    <row r="43" spans="1:1" x14ac:dyDescent="0.2">
      <c r="A43" s="41"/>
    </row>
    <row r="44" spans="1:1" x14ac:dyDescent="0.2">
      <c r="A44" s="41"/>
    </row>
    <row r="45" spans="1:1" x14ac:dyDescent="0.2">
      <c r="A45" s="41"/>
    </row>
    <row r="46" spans="1:1" x14ac:dyDescent="0.2">
      <c r="A46" s="41"/>
    </row>
    <row r="47" spans="1:1" x14ac:dyDescent="0.2">
      <c r="A47" s="41"/>
    </row>
    <row r="48" spans="1:1" x14ac:dyDescent="0.2">
      <c r="A48" s="41"/>
    </row>
    <row r="49" spans="1:1" x14ac:dyDescent="0.2">
      <c r="A49" s="41"/>
    </row>
    <row r="50" spans="1:1" x14ac:dyDescent="0.2">
      <c r="A50" s="41"/>
    </row>
    <row r="51" spans="1:1" x14ac:dyDescent="0.2">
      <c r="A51" s="41"/>
    </row>
    <row r="52" spans="1:1" x14ac:dyDescent="0.2">
      <c r="A52" s="41"/>
    </row>
    <row r="53" spans="1:1" x14ac:dyDescent="0.2">
      <c r="A53" s="41"/>
    </row>
    <row r="54" spans="1:1" x14ac:dyDescent="0.2">
      <c r="A54" s="41"/>
    </row>
    <row r="55" spans="1:1" x14ac:dyDescent="0.2">
      <c r="A55" s="41"/>
    </row>
    <row r="56" spans="1:1" x14ac:dyDescent="0.2">
      <c r="A56" s="41"/>
    </row>
    <row r="57" spans="1:1" x14ac:dyDescent="0.2">
      <c r="A57" s="41"/>
    </row>
    <row r="58" spans="1:1" x14ac:dyDescent="0.2">
      <c r="A58" s="41"/>
    </row>
    <row r="59" spans="1:1" x14ac:dyDescent="0.2">
      <c r="A59" s="41"/>
    </row>
    <row r="60" spans="1:1" x14ac:dyDescent="0.2">
      <c r="A60" s="41"/>
    </row>
    <row r="61" spans="1:1" x14ac:dyDescent="0.2">
      <c r="A61" s="41"/>
    </row>
    <row r="62" spans="1:1" x14ac:dyDescent="0.2">
      <c r="A62" s="41"/>
    </row>
    <row r="63" spans="1:1" x14ac:dyDescent="0.2">
      <c r="A63" s="41"/>
    </row>
    <row r="64" spans="1:1" x14ac:dyDescent="0.2">
      <c r="A64" s="41"/>
    </row>
    <row r="65" spans="1:1" x14ac:dyDescent="0.2">
      <c r="A65" s="41"/>
    </row>
    <row r="67" spans="1:1" x14ac:dyDescent="0.2">
      <c r="A67" s="41"/>
    </row>
    <row r="68" spans="1:1" x14ac:dyDescent="0.2">
      <c r="A68" s="41"/>
    </row>
    <row r="69" spans="1:1" x14ac:dyDescent="0.2">
      <c r="A69" s="41"/>
    </row>
    <row r="70" spans="1:1" x14ac:dyDescent="0.2">
      <c r="A70" s="41"/>
    </row>
    <row r="71" spans="1:1" x14ac:dyDescent="0.2">
      <c r="A71" s="41"/>
    </row>
    <row r="72" spans="1:1" x14ac:dyDescent="0.2">
      <c r="A72" s="41"/>
    </row>
    <row r="73" spans="1:1" x14ac:dyDescent="0.2">
      <c r="A73" s="41"/>
    </row>
    <row r="74" spans="1:1" x14ac:dyDescent="0.2">
      <c r="A74" s="41"/>
    </row>
    <row r="75" spans="1:1" x14ac:dyDescent="0.2">
      <c r="A75" s="41"/>
    </row>
    <row r="76" spans="1:1" x14ac:dyDescent="0.2">
      <c r="A76" s="41"/>
    </row>
    <row r="77" spans="1:1" x14ac:dyDescent="0.2">
      <c r="A77" s="41"/>
    </row>
    <row r="78" spans="1:1" x14ac:dyDescent="0.2">
      <c r="A78" s="41"/>
    </row>
    <row r="79" spans="1:1" x14ac:dyDescent="0.2">
      <c r="A79" s="41"/>
    </row>
    <row r="80" spans="1:1" x14ac:dyDescent="0.2">
      <c r="A80" s="41"/>
    </row>
    <row r="81" spans="1:1" x14ac:dyDescent="0.2">
      <c r="A81" s="41"/>
    </row>
    <row r="82" spans="1:1" x14ac:dyDescent="0.2">
      <c r="A82" s="41"/>
    </row>
    <row r="83" spans="1:1" x14ac:dyDescent="0.2">
      <c r="A83" s="41"/>
    </row>
    <row r="84" spans="1:1" x14ac:dyDescent="0.2">
      <c r="A84" s="41"/>
    </row>
    <row r="85" spans="1:1" x14ac:dyDescent="0.2">
      <c r="A85" s="41"/>
    </row>
    <row r="86" spans="1:1" x14ac:dyDescent="0.2">
      <c r="A86" s="41"/>
    </row>
    <row r="87" spans="1:1" x14ac:dyDescent="0.2">
      <c r="A87" s="41"/>
    </row>
    <row r="88" spans="1:1" x14ac:dyDescent="0.2">
      <c r="A88" s="41"/>
    </row>
    <row r="89" spans="1:1" x14ac:dyDescent="0.2">
      <c r="A89" s="41"/>
    </row>
    <row r="90" spans="1:1" x14ac:dyDescent="0.2">
      <c r="A90" s="41"/>
    </row>
    <row r="91" spans="1:1" x14ac:dyDescent="0.2">
      <c r="A91" s="41"/>
    </row>
    <row r="92" spans="1:1" x14ac:dyDescent="0.2">
      <c r="A92" s="41"/>
    </row>
    <row r="93" spans="1:1" x14ac:dyDescent="0.2">
      <c r="A93" s="41"/>
    </row>
    <row r="94" spans="1:1" x14ac:dyDescent="0.2">
      <c r="A94" s="41"/>
    </row>
    <row r="95" spans="1:1" x14ac:dyDescent="0.2">
      <c r="A95" s="41"/>
    </row>
    <row r="96" spans="1:1" x14ac:dyDescent="0.2">
      <c r="A96" s="41"/>
    </row>
    <row r="97" spans="1:1" x14ac:dyDescent="0.2">
      <c r="A97" s="41"/>
    </row>
    <row r="98" spans="1:1" x14ac:dyDescent="0.2">
      <c r="A98" s="41"/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zoomScale="80" zoomScaleNormal="80" workbookViewId="0">
      <selection activeCell="C18" sqref="C18"/>
    </sheetView>
  </sheetViews>
  <sheetFormatPr defaultRowHeight="14.4" x14ac:dyDescent="0.3"/>
  <cols>
    <col min="1" max="2" width="41.88671875" bestFit="1" customWidth="1"/>
    <col min="3" max="3" width="56" bestFit="1" customWidth="1"/>
    <col min="4" max="4" width="56" customWidth="1"/>
    <col min="5" max="5" width="27.109375" customWidth="1"/>
    <col min="6" max="6" width="17.44140625" customWidth="1"/>
    <col min="7" max="7" width="14.33203125" customWidth="1"/>
    <col min="8" max="8" width="21.5546875" customWidth="1"/>
    <col min="9" max="9" width="18.5546875" customWidth="1"/>
    <col min="10" max="10" width="47.44140625" customWidth="1"/>
    <col min="11" max="11" width="60.5546875" customWidth="1"/>
    <col min="12" max="12" width="18.5546875" customWidth="1"/>
  </cols>
  <sheetData>
    <row r="1" spans="1:12" x14ac:dyDescent="0.3">
      <c r="A1" s="44" t="s">
        <v>121</v>
      </c>
      <c r="B1" s="44" t="s">
        <v>121</v>
      </c>
      <c r="C1" s="53" t="s">
        <v>122</v>
      </c>
      <c r="D1" s="53" t="s">
        <v>196</v>
      </c>
      <c r="E1" s="55" t="s">
        <v>123</v>
      </c>
      <c r="F1" t="s">
        <v>124</v>
      </c>
      <c r="G1" t="s">
        <v>125</v>
      </c>
      <c r="H1" t="s">
        <v>198</v>
      </c>
      <c r="I1" t="s">
        <v>127</v>
      </c>
      <c r="J1" t="s">
        <v>197</v>
      </c>
      <c r="K1" s="61" t="s">
        <v>122</v>
      </c>
      <c r="L1" s="45" t="s">
        <v>255</v>
      </c>
    </row>
    <row r="2" spans="1:12" x14ac:dyDescent="0.3">
      <c r="A2" s="44" t="s">
        <v>102</v>
      </c>
      <c r="B2" s="44" t="s">
        <v>102</v>
      </c>
      <c r="C2" s="51" t="s">
        <v>170</v>
      </c>
      <c r="D2" s="51" t="s">
        <v>171</v>
      </c>
      <c r="E2" s="56" t="s">
        <v>128</v>
      </c>
      <c r="F2" t="s">
        <v>70</v>
      </c>
      <c r="G2" t="s">
        <v>68</v>
      </c>
      <c r="H2" t="s">
        <v>126</v>
      </c>
      <c r="I2">
        <v>1</v>
      </c>
      <c r="J2" t="s">
        <v>143</v>
      </c>
      <c r="K2" s="6" t="s">
        <v>216</v>
      </c>
      <c r="L2" s="44" t="s">
        <v>191</v>
      </c>
    </row>
    <row r="3" spans="1:12" x14ac:dyDescent="0.3">
      <c r="A3" s="44" t="s">
        <v>104</v>
      </c>
      <c r="B3" s="44" t="s">
        <v>164</v>
      </c>
      <c r="C3" s="51" t="s">
        <v>137</v>
      </c>
      <c r="D3" s="51" t="s">
        <v>167</v>
      </c>
      <c r="E3" s="56" t="s">
        <v>74</v>
      </c>
      <c r="F3" t="s">
        <v>77</v>
      </c>
      <c r="G3" t="s">
        <v>75</v>
      </c>
      <c r="H3" t="s">
        <v>69</v>
      </c>
      <c r="I3">
        <v>2</v>
      </c>
      <c r="J3" t="s">
        <v>138</v>
      </c>
      <c r="K3" s="6" t="s">
        <v>137</v>
      </c>
      <c r="L3" s="44" t="s">
        <v>194</v>
      </c>
    </row>
    <row r="4" spans="1:12" x14ac:dyDescent="0.3">
      <c r="A4" s="44" t="s">
        <v>105</v>
      </c>
      <c r="B4" s="44" t="s">
        <v>165</v>
      </c>
      <c r="C4" s="51" t="s">
        <v>135</v>
      </c>
      <c r="D4" s="51" t="s">
        <v>155</v>
      </c>
      <c r="E4" s="57" t="s">
        <v>129</v>
      </c>
      <c r="H4" t="s">
        <v>76</v>
      </c>
      <c r="I4">
        <v>3</v>
      </c>
      <c r="J4" t="s">
        <v>144</v>
      </c>
      <c r="K4" s="6" t="s">
        <v>227</v>
      </c>
      <c r="L4" s="6"/>
    </row>
    <row r="5" spans="1:12" x14ac:dyDescent="0.3">
      <c r="A5" s="44" t="s">
        <v>107</v>
      </c>
      <c r="B5" s="44" t="s">
        <v>165</v>
      </c>
      <c r="C5" s="51" t="s">
        <v>136</v>
      </c>
      <c r="D5" s="50" t="s">
        <v>156</v>
      </c>
      <c r="E5" s="54"/>
      <c r="I5">
        <v>4</v>
      </c>
      <c r="J5" t="s">
        <v>139</v>
      </c>
      <c r="K5" s="6" t="s">
        <v>238</v>
      </c>
      <c r="L5" s="6"/>
    </row>
    <row r="6" spans="1:12" x14ac:dyDescent="0.3">
      <c r="A6" s="44" t="s">
        <v>108</v>
      </c>
      <c r="B6" s="44" t="s">
        <v>262</v>
      </c>
      <c r="C6" s="51" t="s">
        <v>134</v>
      </c>
      <c r="D6" s="50" t="s">
        <v>157</v>
      </c>
      <c r="E6" s="44"/>
      <c r="I6">
        <v>5</v>
      </c>
      <c r="J6" t="s">
        <v>140</v>
      </c>
      <c r="K6" s="6" t="s">
        <v>130</v>
      </c>
      <c r="L6" s="6"/>
    </row>
    <row r="7" spans="1:12" x14ac:dyDescent="0.3">
      <c r="A7" s="44" t="s">
        <v>109</v>
      </c>
      <c r="B7" s="44" t="s">
        <v>262</v>
      </c>
      <c r="C7" s="51" t="s">
        <v>132</v>
      </c>
      <c r="D7" s="50" t="s">
        <v>158</v>
      </c>
      <c r="E7" s="44"/>
      <c r="I7">
        <v>6</v>
      </c>
      <c r="J7" t="s">
        <v>141</v>
      </c>
      <c r="K7" s="6" t="s">
        <v>217</v>
      </c>
      <c r="L7" s="6"/>
    </row>
    <row r="8" spans="1:12" x14ac:dyDescent="0.3">
      <c r="A8" s="44" t="s">
        <v>110</v>
      </c>
      <c r="B8" s="44" t="s">
        <v>262</v>
      </c>
      <c r="C8" s="51" t="s">
        <v>172</v>
      </c>
      <c r="D8" s="50" t="s">
        <v>168</v>
      </c>
      <c r="E8" s="44"/>
      <c r="I8">
        <v>7</v>
      </c>
      <c r="J8" t="s">
        <v>142</v>
      </c>
      <c r="K8" s="6" t="s">
        <v>223</v>
      </c>
      <c r="L8" s="6"/>
    </row>
    <row r="9" spans="1:12" x14ac:dyDescent="0.3">
      <c r="A9" s="44" t="s">
        <v>111</v>
      </c>
      <c r="B9" s="44" t="s">
        <v>262</v>
      </c>
      <c r="C9" s="51" t="s">
        <v>173</v>
      </c>
      <c r="D9" s="50" t="s">
        <v>169</v>
      </c>
      <c r="E9" s="44"/>
      <c r="I9">
        <v>8</v>
      </c>
      <c r="K9" s="6" t="s">
        <v>218</v>
      </c>
      <c r="L9" s="6"/>
    </row>
    <row r="10" spans="1:12" x14ac:dyDescent="0.3">
      <c r="A10" s="44"/>
      <c r="B10" s="44" t="s">
        <v>262</v>
      </c>
      <c r="C10" s="51" t="s">
        <v>133</v>
      </c>
      <c r="D10" s="50" t="s">
        <v>159</v>
      </c>
      <c r="E10" s="44"/>
      <c r="I10">
        <v>9</v>
      </c>
      <c r="K10" s="6" t="s">
        <v>113</v>
      </c>
      <c r="L10" s="6"/>
    </row>
    <row r="11" spans="1:12" x14ac:dyDescent="0.3">
      <c r="A11" s="44"/>
      <c r="B11" s="44" t="s">
        <v>262</v>
      </c>
      <c r="C11" s="51" t="s">
        <v>118</v>
      </c>
      <c r="D11" s="50" t="s">
        <v>160</v>
      </c>
      <c r="E11" s="44"/>
      <c r="I11">
        <v>10</v>
      </c>
      <c r="K11" s="6" t="s">
        <v>239</v>
      </c>
      <c r="L11" s="6"/>
    </row>
    <row r="12" spans="1:12" x14ac:dyDescent="0.3">
      <c r="A12" s="44"/>
      <c r="B12" s="44" t="s">
        <v>262</v>
      </c>
      <c r="C12" s="51" t="s">
        <v>115</v>
      </c>
      <c r="D12" s="50" t="s">
        <v>161</v>
      </c>
      <c r="E12" s="44"/>
      <c r="I12">
        <v>11</v>
      </c>
      <c r="K12" s="6" t="s">
        <v>240</v>
      </c>
      <c r="L12" s="6"/>
    </row>
    <row r="13" spans="1:12" x14ac:dyDescent="0.3">
      <c r="A13" s="44"/>
      <c r="B13" s="44" t="s">
        <v>262</v>
      </c>
      <c r="C13" s="51" t="s">
        <v>131</v>
      </c>
      <c r="D13" s="50" t="s">
        <v>162</v>
      </c>
      <c r="E13" s="44"/>
      <c r="I13">
        <v>12</v>
      </c>
      <c r="K13" s="6" t="s">
        <v>241</v>
      </c>
      <c r="L13" s="6"/>
    </row>
    <row r="14" spans="1:12" x14ac:dyDescent="0.3">
      <c r="A14" s="44"/>
      <c r="B14" s="44" t="s">
        <v>262</v>
      </c>
      <c r="C14" s="51" t="s">
        <v>130</v>
      </c>
      <c r="D14" s="50" t="s">
        <v>163</v>
      </c>
      <c r="E14" s="44"/>
      <c r="K14" s="6" t="s">
        <v>242</v>
      </c>
      <c r="L14" s="6"/>
    </row>
    <row r="15" spans="1:12" x14ac:dyDescent="0.3">
      <c r="A15" s="44"/>
      <c r="B15" s="44" t="s">
        <v>105</v>
      </c>
      <c r="C15" s="52" t="s">
        <v>113</v>
      </c>
      <c r="D15" s="58" t="s">
        <v>166</v>
      </c>
      <c r="E15" s="44"/>
      <c r="K15" s="6" t="s">
        <v>243</v>
      </c>
      <c r="L15" s="6"/>
    </row>
    <row r="16" spans="1:12" x14ac:dyDescent="0.3">
      <c r="A16" s="44"/>
      <c r="B16" s="45" t="s">
        <v>262</v>
      </c>
      <c r="C16" s="93" t="s">
        <v>225</v>
      </c>
      <c r="D16" s="58" t="s">
        <v>260</v>
      </c>
      <c r="E16" s="44"/>
      <c r="K16" s="6" t="s">
        <v>244</v>
      </c>
      <c r="L16" s="6"/>
    </row>
    <row r="17" spans="1:12" x14ac:dyDescent="0.3">
      <c r="A17" s="44"/>
      <c r="B17" s="45" t="s">
        <v>263</v>
      </c>
      <c r="C17" s="93" t="s">
        <v>235</v>
      </c>
      <c r="D17" s="58" t="s">
        <v>261</v>
      </c>
      <c r="E17" s="44"/>
      <c r="K17" s="6" t="s">
        <v>245</v>
      </c>
      <c r="L17" s="6"/>
    </row>
    <row r="18" spans="1:12" x14ac:dyDescent="0.3">
      <c r="A18" s="44"/>
      <c r="B18" s="45" t="s">
        <v>105</v>
      </c>
      <c r="C18" s="93" t="s">
        <v>228</v>
      </c>
      <c r="D18" s="58" t="s">
        <v>264</v>
      </c>
      <c r="E18" s="44"/>
      <c r="K18" s="6" t="s">
        <v>219</v>
      </c>
      <c r="L18" s="6"/>
    </row>
    <row r="19" spans="1:12" x14ac:dyDescent="0.3">
      <c r="A19" s="44"/>
      <c r="B19" s="45"/>
      <c r="C19" s="45"/>
      <c r="D19" s="44"/>
      <c r="E19" s="44"/>
      <c r="K19" s="6" t="s">
        <v>220</v>
      </c>
      <c r="L19" s="6"/>
    </row>
    <row r="20" spans="1:12" x14ac:dyDescent="0.3">
      <c r="A20" s="44"/>
      <c r="B20" s="45"/>
      <c r="C20" s="45"/>
      <c r="D20" s="44"/>
      <c r="E20" s="44"/>
      <c r="K20" s="6" t="s">
        <v>228</v>
      </c>
      <c r="L20" s="6"/>
    </row>
    <row r="21" spans="1:12" x14ac:dyDescent="0.3">
      <c r="A21" s="44"/>
      <c r="B21" s="45"/>
      <c r="C21" s="45"/>
      <c r="D21" s="44"/>
      <c r="E21" s="44"/>
      <c r="K21" s="6" t="s">
        <v>229</v>
      </c>
      <c r="L21" s="6"/>
    </row>
    <row r="22" spans="1:12" x14ac:dyDescent="0.3">
      <c r="A22" s="44"/>
      <c r="B22" s="45"/>
      <c r="C22" s="45"/>
      <c r="D22" s="44"/>
      <c r="E22" s="44"/>
      <c r="K22" s="6" t="s">
        <v>230</v>
      </c>
      <c r="L22" s="6"/>
    </row>
    <row r="23" spans="1:12" x14ac:dyDescent="0.3">
      <c r="A23" s="44"/>
      <c r="B23" s="45"/>
      <c r="C23" s="45"/>
      <c r="D23" s="44"/>
      <c r="E23" s="44"/>
      <c r="K23" s="6" t="s">
        <v>233</v>
      </c>
      <c r="L23" s="6"/>
    </row>
    <row r="24" spans="1:12" x14ac:dyDescent="0.3">
      <c r="A24" s="44"/>
      <c r="B24" s="45"/>
      <c r="C24" s="45"/>
      <c r="D24" s="44"/>
      <c r="E24" s="44"/>
      <c r="K24" s="6" t="s">
        <v>231</v>
      </c>
      <c r="L24" s="6"/>
    </row>
    <row r="25" spans="1:12" x14ac:dyDescent="0.3">
      <c r="A25" s="44"/>
      <c r="B25" s="45"/>
      <c r="C25" s="45"/>
      <c r="D25" s="44"/>
      <c r="E25" s="44"/>
      <c r="K25" s="6" t="s">
        <v>246</v>
      </c>
      <c r="L25" s="6"/>
    </row>
    <row r="26" spans="1:12" x14ac:dyDescent="0.3">
      <c r="A26" s="44"/>
      <c r="B26" s="45"/>
      <c r="C26" s="45"/>
      <c r="D26" s="44"/>
      <c r="E26" s="44"/>
      <c r="K26" s="6" t="s">
        <v>135</v>
      </c>
      <c r="L26" s="6"/>
    </row>
    <row r="27" spans="1:12" x14ac:dyDescent="0.3">
      <c r="A27" s="44"/>
      <c r="B27" s="45"/>
      <c r="C27" s="45"/>
      <c r="D27" s="44"/>
      <c r="E27" s="44"/>
      <c r="K27" s="6" t="s">
        <v>131</v>
      </c>
      <c r="L27" s="6"/>
    </row>
    <row r="28" spans="1:12" x14ac:dyDescent="0.3">
      <c r="A28" s="44"/>
      <c r="B28" s="45"/>
      <c r="C28" s="45"/>
      <c r="D28" s="44"/>
      <c r="E28" s="44"/>
      <c r="K28" s="6" t="s">
        <v>224</v>
      </c>
      <c r="L28" s="6"/>
    </row>
    <row r="29" spans="1:12" x14ac:dyDescent="0.3">
      <c r="A29" s="44"/>
      <c r="B29" s="45"/>
      <c r="C29" s="45"/>
      <c r="D29" s="44"/>
      <c r="E29" s="44"/>
      <c r="K29" s="6" t="s">
        <v>234</v>
      </c>
      <c r="L29" s="6"/>
    </row>
    <row r="30" spans="1:12" x14ac:dyDescent="0.3">
      <c r="A30" s="44"/>
      <c r="B30" s="45"/>
      <c r="C30" s="45"/>
      <c r="D30" s="44"/>
      <c r="E30" s="44"/>
      <c r="K30" s="6" t="s">
        <v>221</v>
      </c>
      <c r="L30" s="6"/>
    </row>
    <row r="31" spans="1:12" x14ac:dyDescent="0.3">
      <c r="A31" s="44"/>
      <c r="B31" s="45"/>
      <c r="C31" s="45"/>
      <c r="D31" s="44"/>
      <c r="E31" s="44"/>
      <c r="K31" s="6" t="s">
        <v>132</v>
      </c>
      <c r="L31" s="6"/>
    </row>
    <row r="32" spans="1:12" x14ac:dyDescent="0.3">
      <c r="A32" s="44"/>
      <c r="B32" s="45"/>
      <c r="C32" s="45"/>
      <c r="D32" s="44"/>
      <c r="E32" s="44"/>
      <c r="K32" s="6" t="s">
        <v>222</v>
      </c>
      <c r="L32" s="6"/>
    </row>
    <row r="33" spans="1:12" x14ac:dyDescent="0.3">
      <c r="A33" s="44"/>
      <c r="B33" s="45"/>
      <c r="C33" s="45"/>
      <c r="D33" s="44"/>
      <c r="E33" s="44"/>
      <c r="K33" s="6" t="s">
        <v>133</v>
      </c>
      <c r="L33" s="6"/>
    </row>
    <row r="34" spans="1:12" x14ac:dyDescent="0.3">
      <c r="A34" s="44"/>
      <c r="B34" s="45"/>
      <c r="C34" s="45"/>
      <c r="D34" s="44"/>
      <c r="E34" s="44"/>
      <c r="K34" s="6" t="s">
        <v>136</v>
      </c>
      <c r="L34" s="6"/>
    </row>
    <row r="35" spans="1:12" x14ac:dyDescent="0.3">
      <c r="A35" s="44"/>
      <c r="B35" s="45"/>
      <c r="C35" s="45"/>
      <c r="D35" s="44"/>
      <c r="E35" s="44"/>
      <c r="K35" s="6" t="s">
        <v>232</v>
      </c>
      <c r="L35" s="6"/>
    </row>
    <row r="36" spans="1:12" x14ac:dyDescent="0.3">
      <c r="A36" s="44"/>
      <c r="B36" s="45"/>
      <c r="C36" s="45"/>
      <c r="D36" s="44"/>
      <c r="E36" s="44"/>
      <c r="K36" s="6" t="s">
        <v>134</v>
      </c>
      <c r="L36" s="6"/>
    </row>
    <row r="37" spans="1:12" x14ac:dyDescent="0.3">
      <c r="A37" s="44"/>
      <c r="B37" s="45"/>
      <c r="C37" s="45"/>
      <c r="D37" s="44"/>
      <c r="E37" s="44"/>
      <c r="K37" s="6" t="s">
        <v>225</v>
      </c>
      <c r="L37" s="6"/>
    </row>
    <row r="38" spans="1:12" x14ac:dyDescent="0.3">
      <c r="A38" s="44"/>
      <c r="B38" s="45"/>
      <c r="C38" s="45"/>
      <c r="D38" s="44"/>
      <c r="E38" s="44"/>
      <c r="K38" s="6" t="s">
        <v>251</v>
      </c>
      <c r="L38" s="6"/>
    </row>
    <row r="39" spans="1:12" x14ac:dyDescent="0.3">
      <c r="A39" s="44"/>
      <c r="B39" s="45"/>
      <c r="C39" s="45"/>
      <c r="D39" s="44"/>
      <c r="E39" s="44"/>
      <c r="K39" s="6" t="s">
        <v>115</v>
      </c>
      <c r="L39" s="6"/>
    </row>
    <row r="40" spans="1:12" x14ac:dyDescent="0.3">
      <c r="A40" s="44"/>
      <c r="B40" s="45"/>
      <c r="C40" s="45"/>
      <c r="D40" s="44"/>
      <c r="E40" s="44"/>
      <c r="K40" s="6" t="s">
        <v>226</v>
      </c>
      <c r="L40" s="6"/>
    </row>
    <row r="41" spans="1:12" x14ac:dyDescent="0.3">
      <c r="A41" s="44"/>
      <c r="B41" s="45"/>
      <c r="C41" s="45"/>
      <c r="D41" s="44"/>
      <c r="E41" s="44"/>
      <c r="K41" s="6" t="s">
        <v>118</v>
      </c>
      <c r="L41" s="6"/>
    </row>
    <row r="42" spans="1:12" x14ac:dyDescent="0.3">
      <c r="A42" s="44"/>
      <c r="B42" s="45"/>
      <c r="C42" s="45"/>
      <c r="D42" s="44"/>
      <c r="E42" s="44"/>
      <c r="K42" s="6" t="s">
        <v>247</v>
      </c>
      <c r="L42" s="6"/>
    </row>
    <row r="43" spans="1:12" x14ac:dyDescent="0.3">
      <c r="A43" s="44"/>
      <c r="B43" s="45"/>
      <c r="C43" s="45"/>
      <c r="D43" s="44"/>
      <c r="E43" s="44"/>
      <c r="K43" s="6" t="s">
        <v>235</v>
      </c>
      <c r="L43" s="6"/>
    </row>
    <row r="44" spans="1:12" x14ac:dyDescent="0.3">
      <c r="A44" s="44"/>
      <c r="B44" s="45"/>
      <c r="C44" s="45"/>
      <c r="D44" s="44"/>
      <c r="E44" s="44"/>
      <c r="K44" s="6" t="s">
        <v>236</v>
      </c>
      <c r="L44" s="6"/>
    </row>
    <row r="45" spans="1:12" x14ac:dyDescent="0.3">
      <c r="A45" s="44"/>
      <c r="B45" s="45"/>
      <c r="C45" s="45"/>
      <c r="D45" s="44"/>
      <c r="E45" s="44"/>
      <c r="K45" s="6" t="s">
        <v>237</v>
      </c>
      <c r="L45" s="6"/>
    </row>
    <row r="46" spans="1:12" x14ac:dyDescent="0.3">
      <c r="A46" s="44"/>
      <c r="B46" s="45"/>
      <c r="C46" s="45"/>
      <c r="D46" s="44"/>
      <c r="E46" s="44"/>
      <c r="K46" s="6" t="s">
        <v>248</v>
      </c>
      <c r="L46" s="6"/>
    </row>
    <row r="47" spans="1:12" x14ac:dyDescent="0.3">
      <c r="A47" s="44"/>
      <c r="B47" s="45"/>
      <c r="C47" s="45"/>
      <c r="D47" s="44"/>
      <c r="E47" s="44"/>
      <c r="K47" s="6" t="s">
        <v>249</v>
      </c>
      <c r="L47" s="6"/>
    </row>
    <row r="48" spans="1:12" x14ac:dyDescent="0.3">
      <c r="A48" s="44"/>
      <c r="B48" s="44"/>
      <c r="C48" s="44"/>
      <c r="D48" s="44"/>
      <c r="E48" s="44"/>
      <c r="K48" s="6" t="s">
        <v>250</v>
      </c>
      <c r="L48" s="6"/>
    </row>
    <row r="49" spans="1:5" x14ac:dyDescent="0.3">
      <c r="A49" s="44"/>
      <c r="B49" s="44"/>
      <c r="C49" s="44"/>
      <c r="D49" s="44"/>
      <c r="E49" s="44"/>
    </row>
    <row r="50" spans="1:5" x14ac:dyDescent="0.3">
      <c r="A50" s="44"/>
      <c r="B50" s="44"/>
      <c r="C50" s="44"/>
      <c r="D50" s="44"/>
      <c r="E50" s="44"/>
    </row>
    <row r="51" spans="1:5" x14ac:dyDescent="0.3">
      <c r="A51" s="44"/>
      <c r="B51" s="44"/>
      <c r="C51" s="44"/>
      <c r="D51" s="44"/>
      <c r="E51" s="44"/>
    </row>
    <row r="52" spans="1:5" x14ac:dyDescent="0.3">
      <c r="A52" s="44"/>
      <c r="B52" s="44"/>
      <c r="C52" s="44"/>
      <c r="D52" s="44"/>
      <c r="E52" s="44"/>
    </row>
    <row r="53" spans="1:5" x14ac:dyDescent="0.3">
      <c r="A53" s="44"/>
      <c r="B53" s="44"/>
      <c r="C53" s="44"/>
      <c r="D53" s="44"/>
      <c r="E53" s="44"/>
    </row>
    <row r="54" spans="1:5" x14ac:dyDescent="0.3">
      <c r="A54" s="44"/>
      <c r="B54" s="44"/>
      <c r="C54" s="44"/>
      <c r="D54" s="44"/>
      <c r="E54" s="44"/>
    </row>
    <row r="55" spans="1:5" x14ac:dyDescent="0.3">
      <c r="A55" s="44"/>
      <c r="B55" s="44"/>
      <c r="C55" s="44"/>
      <c r="D55" s="44"/>
      <c r="E55" s="44"/>
    </row>
    <row r="56" spans="1:5" x14ac:dyDescent="0.3">
      <c r="A56" s="44"/>
      <c r="B56" s="44"/>
      <c r="C56" s="44"/>
      <c r="D56" s="44"/>
      <c r="E56" s="44"/>
    </row>
  </sheetData>
  <pageMargins left="0.7" right="0.7" top="0.75" bottom="0.75" header="0.3" footer="0.3"/>
  <tableParts count="9">
    <tablePart r:id="rId1"/>
    <tablePart r:id="rId2"/>
    <tablePart r:id="rId3"/>
    <tablePart r:id="rId4"/>
    <tablePart r:id="rId5"/>
    <tablePart r:id="rId6"/>
    <tablePart r:id="rId7"/>
    <tablePart r:id="rId8"/>
    <tablePart r:id="rId9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D1" sqref="D1"/>
    </sheetView>
  </sheetViews>
  <sheetFormatPr defaultRowHeight="14.4" x14ac:dyDescent="0.3"/>
  <cols>
    <col min="1" max="1" width="9.88671875" customWidth="1"/>
    <col min="2" max="3" width="14.88671875" customWidth="1"/>
  </cols>
  <sheetData>
    <row r="1" spans="1:3" x14ac:dyDescent="0.3">
      <c r="A1" t="s">
        <v>213</v>
      </c>
      <c r="B1" t="s">
        <v>214</v>
      </c>
      <c r="C1" t="s">
        <v>215</v>
      </c>
    </row>
    <row r="2" spans="1:3" x14ac:dyDescent="0.3">
      <c r="A2" s="42" t="s">
        <v>29</v>
      </c>
      <c r="B2" s="42" t="s">
        <v>37</v>
      </c>
      <c r="C2" s="42" t="s">
        <v>50</v>
      </c>
    </row>
    <row r="3" spans="1:3" x14ac:dyDescent="0.3">
      <c r="A3" s="42" t="s">
        <v>30</v>
      </c>
      <c r="B3" s="42" t="s">
        <v>38</v>
      </c>
      <c r="C3" s="42" t="s">
        <v>52</v>
      </c>
    </row>
    <row r="4" spans="1:3" x14ac:dyDescent="0.3">
      <c r="A4" s="42" t="s">
        <v>32</v>
      </c>
      <c r="B4" s="42" t="s">
        <v>40</v>
      </c>
      <c r="C4" s="42" t="s">
        <v>54</v>
      </c>
    </row>
    <row r="5" spans="1:3" x14ac:dyDescent="0.3">
      <c r="A5" s="42" t="s">
        <v>34</v>
      </c>
      <c r="B5" s="42" t="s">
        <v>42</v>
      </c>
      <c r="C5" s="43" t="s">
        <v>56</v>
      </c>
    </row>
    <row r="6" spans="1:3" x14ac:dyDescent="0.3">
      <c r="B6" s="42" t="s">
        <v>44</v>
      </c>
      <c r="C6" s="42" t="s">
        <v>57</v>
      </c>
    </row>
    <row r="7" spans="1:3" x14ac:dyDescent="0.3">
      <c r="B7" s="42" t="s">
        <v>45</v>
      </c>
      <c r="C7" s="42" t="s">
        <v>59</v>
      </c>
    </row>
    <row r="8" spans="1:3" x14ac:dyDescent="0.3">
      <c r="B8" s="42" t="s">
        <v>46</v>
      </c>
    </row>
    <row r="9" spans="1:3" x14ac:dyDescent="0.3">
      <c r="B9" s="42" t="s">
        <v>47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5"/>
  <sheetViews>
    <sheetView zoomScale="90" zoomScaleNormal="100" zoomScalePageLayoutView="90" workbookViewId="0">
      <selection activeCell="H10" sqref="H10"/>
    </sheetView>
  </sheetViews>
  <sheetFormatPr defaultRowHeight="14.4" x14ac:dyDescent="0.3"/>
  <cols>
    <col min="1" max="1" width="4.109375" customWidth="1"/>
    <col min="2" max="3" width="4.88671875" style="48" customWidth="1"/>
    <col min="4" max="4" width="23.88671875" customWidth="1"/>
    <col min="5" max="5" width="7.5546875" customWidth="1"/>
    <col min="6" max="6" width="13.88671875" customWidth="1"/>
    <col min="7" max="7" width="6.5546875" style="48" customWidth="1"/>
    <col min="8" max="8" width="13.5546875" customWidth="1"/>
    <col min="9" max="10" width="5.33203125" customWidth="1"/>
    <col min="11" max="11" width="33.109375" customWidth="1"/>
    <col min="12" max="12" width="16.33203125" customWidth="1"/>
  </cols>
  <sheetData>
    <row r="1" spans="1:12" ht="34.5" customHeight="1" x14ac:dyDescent="0.3">
      <c r="A1" s="165" t="s">
        <v>178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</row>
    <row r="2" spans="1:12" ht="30" customHeight="1" x14ac:dyDescent="0.35">
      <c r="A2" s="164" t="s">
        <v>179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</row>
    <row r="3" spans="1:12" ht="102" customHeight="1" x14ac:dyDescent="0.3">
      <c r="A3" s="30" t="s">
        <v>180</v>
      </c>
      <c r="B3" s="46" t="s">
        <v>61</v>
      </c>
      <c r="C3" s="46" t="s">
        <v>181</v>
      </c>
      <c r="D3" s="30" t="s">
        <v>182</v>
      </c>
      <c r="E3" s="46" t="s">
        <v>183</v>
      </c>
      <c r="F3" s="46" t="s">
        <v>184</v>
      </c>
      <c r="G3" s="46" t="s">
        <v>185</v>
      </c>
      <c r="H3" s="46" t="s">
        <v>186</v>
      </c>
      <c r="I3" s="46" t="s">
        <v>187</v>
      </c>
      <c r="J3" s="46" t="s">
        <v>188</v>
      </c>
      <c r="K3" s="30" t="s">
        <v>254</v>
      </c>
      <c r="L3" s="30" t="s">
        <v>190</v>
      </c>
    </row>
    <row r="4" spans="1:12" x14ac:dyDescent="0.3">
      <c r="A4" s="47">
        <v>1</v>
      </c>
      <c r="B4" s="73"/>
      <c r="C4" s="73"/>
      <c r="D4" s="74"/>
      <c r="E4" s="74"/>
      <c r="F4" s="74"/>
      <c r="G4" s="73"/>
      <c r="H4" s="74"/>
      <c r="I4" s="74"/>
      <c r="J4" s="74"/>
      <c r="K4" s="74"/>
      <c r="L4" s="74"/>
    </row>
    <row r="5" spans="1:12" x14ac:dyDescent="0.3">
      <c r="A5" s="47">
        <v>2</v>
      </c>
      <c r="B5" s="73"/>
      <c r="C5" s="73"/>
      <c r="D5" s="74"/>
      <c r="E5" s="74"/>
      <c r="F5" s="74"/>
      <c r="G5" s="73"/>
      <c r="H5" s="74"/>
      <c r="I5" s="74"/>
      <c r="J5" s="74"/>
      <c r="K5" s="74"/>
      <c r="L5" s="74"/>
    </row>
    <row r="6" spans="1:12" x14ac:dyDescent="0.3">
      <c r="A6" s="47">
        <v>3</v>
      </c>
      <c r="B6" s="73"/>
      <c r="C6" s="73"/>
      <c r="D6" s="74"/>
      <c r="E6" s="74"/>
      <c r="F6" s="74"/>
      <c r="G6" s="73"/>
      <c r="H6" s="74"/>
      <c r="I6" s="74"/>
      <c r="J6" s="74"/>
      <c r="K6" s="74"/>
      <c r="L6" s="74"/>
    </row>
    <row r="7" spans="1:12" x14ac:dyDescent="0.3">
      <c r="A7" s="47">
        <v>4</v>
      </c>
      <c r="B7" s="73"/>
      <c r="C7" s="73"/>
      <c r="D7" s="74"/>
      <c r="E7" s="74"/>
      <c r="F7" s="74"/>
      <c r="G7" s="73"/>
      <c r="H7" s="74"/>
      <c r="I7" s="74"/>
      <c r="J7" s="74"/>
      <c r="K7" s="74"/>
      <c r="L7" s="74"/>
    </row>
    <row r="8" spans="1:12" x14ac:dyDescent="0.3">
      <c r="A8" s="47">
        <v>5</v>
      </c>
      <c r="B8" s="73"/>
      <c r="C8" s="73"/>
      <c r="D8" s="74"/>
      <c r="E8" s="74"/>
      <c r="F8" s="74"/>
      <c r="G8" s="73"/>
      <c r="H8" s="74"/>
      <c r="I8" s="74"/>
      <c r="J8" s="74"/>
      <c r="K8" s="74"/>
      <c r="L8" s="74"/>
    </row>
    <row r="9" spans="1:12" x14ac:dyDescent="0.3">
      <c r="A9" s="47">
        <v>6</v>
      </c>
      <c r="B9" s="73"/>
      <c r="C9" s="73"/>
      <c r="D9" s="74"/>
      <c r="E9" s="74"/>
      <c r="F9" s="74"/>
      <c r="G9" s="73"/>
      <c r="H9" s="74"/>
      <c r="I9" s="74"/>
      <c r="J9" s="74"/>
      <c r="K9" s="74"/>
      <c r="L9" s="74"/>
    </row>
    <row r="10" spans="1:12" x14ac:dyDescent="0.3">
      <c r="A10" s="47">
        <v>7</v>
      </c>
      <c r="B10" s="73"/>
      <c r="C10" s="73"/>
      <c r="D10" s="74"/>
      <c r="E10" s="74"/>
      <c r="F10" s="74"/>
      <c r="G10" s="73"/>
      <c r="H10" s="74"/>
      <c r="I10" s="74"/>
      <c r="J10" s="74"/>
      <c r="K10" s="74"/>
      <c r="L10" s="74"/>
    </row>
    <row r="11" spans="1:12" x14ac:dyDescent="0.3">
      <c r="A11" s="47">
        <v>8</v>
      </c>
      <c r="B11" s="73"/>
      <c r="C11" s="73"/>
      <c r="D11" s="74"/>
      <c r="E11" s="74"/>
      <c r="F11" s="74"/>
      <c r="G11" s="73"/>
      <c r="H11" s="74"/>
      <c r="I11" s="74"/>
      <c r="J11" s="74"/>
      <c r="K11" s="74"/>
      <c r="L11" s="74"/>
    </row>
    <row r="12" spans="1:12" x14ac:dyDescent="0.3">
      <c r="A12" s="47">
        <v>9</v>
      </c>
      <c r="B12" s="73"/>
      <c r="C12" s="73"/>
      <c r="D12" s="74"/>
      <c r="E12" s="74"/>
      <c r="F12" s="74"/>
      <c r="G12" s="73"/>
      <c r="H12" s="74"/>
      <c r="I12" s="74"/>
      <c r="J12" s="74"/>
      <c r="K12" s="74"/>
      <c r="L12" s="74"/>
    </row>
    <row r="13" spans="1:12" x14ac:dyDescent="0.3">
      <c r="A13" s="47">
        <v>10</v>
      </c>
      <c r="B13" s="73"/>
      <c r="C13" s="73"/>
      <c r="D13" s="74"/>
      <c r="E13" s="74"/>
      <c r="F13" s="74"/>
      <c r="G13" s="73"/>
      <c r="H13" s="74"/>
      <c r="I13" s="74"/>
      <c r="J13" s="74"/>
      <c r="K13" s="74"/>
      <c r="L13" s="74"/>
    </row>
    <row r="14" spans="1:12" x14ac:dyDescent="0.3">
      <c r="A14" s="47">
        <v>11</v>
      </c>
      <c r="B14" s="73"/>
      <c r="C14" s="73"/>
      <c r="D14" s="74"/>
      <c r="E14" s="74"/>
      <c r="F14" s="74"/>
      <c r="G14" s="73"/>
      <c r="H14" s="74"/>
      <c r="I14" s="74"/>
      <c r="J14" s="74"/>
      <c r="K14" s="74"/>
      <c r="L14" s="74"/>
    </row>
    <row r="15" spans="1:12" x14ac:dyDescent="0.3">
      <c r="A15" s="47">
        <v>12</v>
      </c>
      <c r="B15" s="73"/>
      <c r="C15" s="73"/>
      <c r="D15" s="74"/>
      <c r="E15" s="74"/>
      <c r="F15" s="74"/>
      <c r="G15" s="73"/>
      <c r="H15" s="74"/>
      <c r="I15" s="74"/>
      <c r="J15" s="74"/>
      <c r="K15" s="74"/>
      <c r="L15" s="74"/>
    </row>
    <row r="16" spans="1:12" x14ac:dyDescent="0.3">
      <c r="A16" s="47">
        <v>13</v>
      </c>
      <c r="B16" s="73"/>
      <c r="C16" s="73"/>
      <c r="D16" s="74"/>
      <c r="E16" s="74"/>
      <c r="F16" s="74"/>
      <c r="G16" s="73"/>
      <c r="H16" s="74"/>
      <c r="I16" s="74"/>
      <c r="J16" s="74"/>
      <c r="K16" s="74"/>
      <c r="L16" s="74"/>
    </row>
    <row r="17" spans="1:12" x14ac:dyDescent="0.3">
      <c r="A17" s="47">
        <v>14</v>
      </c>
      <c r="B17" s="73"/>
      <c r="C17" s="73"/>
      <c r="D17" s="74"/>
      <c r="E17" s="74"/>
      <c r="F17" s="74"/>
      <c r="G17" s="73"/>
      <c r="H17" s="74"/>
      <c r="I17" s="74"/>
      <c r="J17" s="74"/>
      <c r="K17" s="74"/>
      <c r="L17" s="74"/>
    </row>
    <row r="18" spans="1:12" x14ac:dyDescent="0.3">
      <c r="A18" s="47">
        <v>15</v>
      </c>
      <c r="B18" s="73"/>
      <c r="C18" s="73"/>
      <c r="D18" s="74"/>
      <c r="E18" s="74"/>
      <c r="F18" s="74"/>
      <c r="G18" s="73"/>
      <c r="H18" s="74"/>
      <c r="I18" s="74"/>
      <c r="J18" s="74"/>
      <c r="K18" s="74"/>
      <c r="L18" s="74"/>
    </row>
    <row r="19" spans="1:12" x14ac:dyDescent="0.3">
      <c r="A19" s="47">
        <v>16</v>
      </c>
      <c r="B19" s="73"/>
      <c r="C19" s="73"/>
      <c r="D19" s="74"/>
      <c r="E19" s="74"/>
      <c r="F19" s="74"/>
      <c r="G19" s="73"/>
      <c r="H19" s="74"/>
      <c r="I19" s="74"/>
      <c r="J19" s="74"/>
      <c r="K19" s="74"/>
      <c r="L19" s="74"/>
    </row>
    <row r="20" spans="1:12" x14ac:dyDescent="0.3">
      <c r="A20" s="47">
        <v>17</v>
      </c>
      <c r="B20" s="73"/>
      <c r="C20" s="73"/>
      <c r="D20" s="74"/>
      <c r="E20" s="74"/>
      <c r="F20" s="74"/>
      <c r="G20" s="73"/>
      <c r="H20" s="74"/>
      <c r="I20" s="74"/>
      <c r="J20" s="74"/>
      <c r="K20" s="74"/>
      <c r="L20" s="74"/>
    </row>
    <row r="21" spans="1:12" x14ac:dyDescent="0.3">
      <c r="A21" s="47">
        <v>18</v>
      </c>
      <c r="B21" s="73"/>
      <c r="C21" s="73"/>
      <c r="D21" s="74"/>
      <c r="E21" s="74"/>
      <c r="F21" s="74"/>
      <c r="G21" s="73"/>
      <c r="H21" s="74"/>
      <c r="I21" s="74"/>
      <c r="J21" s="74"/>
      <c r="K21" s="74"/>
      <c r="L21" s="74"/>
    </row>
    <row r="22" spans="1:12" x14ac:dyDescent="0.3">
      <c r="A22" s="47">
        <v>19</v>
      </c>
      <c r="B22" s="73"/>
      <c r="C22" s="73"/>
      <c r="D22" s="74"/>
      <c r="E22" s="74"/>
      <c r="F22" s="74"/>
      <c r="G22" s="73"/>
      <c r="H22" s="74"/>
      <c r="I22" s="74"/>
      <c r="J22" s="74"/>
      <c r="K22" s="74"/>
      <c r="L22" s="74"/>
    </row>
    <row r="23" spans="1:12" x14ac:dyDescent="0.3">
      <c r="A23" s="47">
        <v>20</v>
      </c>
      <c r="B23" s="75"/>
      <c r="C23" s="75"/>
      <c r="D23" s="76"/>
      <c r="E23" s="76"/>
      <c r="F23" s="76"/>
      <c r="G23" s="75"/>
      <c r="H23" s="76"/>
      <c r="I23" s="76"/>
      <c r="J23" s="76"/>
      <c r="K23" s="76"/>
      <c r="L23" s="76"/>
    </row>
    <row r="24" spans="1:12" x14ac:dyDescent="0.3">
      <c r="H24" s="8" t="s">
        <v>192</v>
      </c>
      <c r="I24" s="64">
        <f>SUM(I4:I23)</f>
        <v>0</v>
      </c>
      <c r="J24" s="64">
        <f>SUM(J4:J23)</f>
        <v>0</v>
      </c>
    </row>
    <row r="25" spans="1:12" ht="30" customHeight="1" x14ac:dyDescent="0.35">
      <c r="A25" s="164" t="s">
        <v>193</v>
      </c>
      <c r="B25" s="164"/>
      <c r="C25" s="164"/>
      <c r="D25" s="164"/>
      <c r="E25" s="164"/>
      <c r="F25" s="164"/>
      <c r="G25" s="164"/>
      <c r="H25" s="164"/>
      <c r="I25" s="164"/>
      <c r="J25" s="164"/>
      <c r="K25" s="164"/>
      <c r="L25" s="164"/>
    </row>
    <row r="26" spans="1:12" ht="102" customHeight="1" x14ac:dyDescent="0.3">
      <c r="A26" s="30" t="s">
        <v>180</v>
      </c>
      <c r="B26" s="46" t="s">
        <v>61</v>
      </c>
      <c r="C26" s="46" t="s">
        <v>181</v>
      </c>
      <c r="D26" s="30" t="s">
        <v>182</v>
      </c>
      <c r="E26" s="46" t="s">
        <v>183</v>
      </c>
      <c r="F26" s="46" t="s">
        <v>184</v>
      </c>
      <c r="G26" s="46" t="s">
        <v>185</v>
      </c>
      <c r="H26" s="46" t="s">
        <v>186</v>
      </c>
      <c r="I26" s="46" t="s">
        <v>187</v>
      </c>
      <c r="J26" s="46" t="s">
        <v>188</v>
      </c>
      <c r="K26" s="30" t="s">
        <v>189</v>
      </c>
      <c r="L26" s="30" t="s">
        <v>190</v>
      </c>
    </row>
    <row r="27" spans="1:12" x14ac:dyDescent="0.3">
      <c r="A27" s="47">
        <v>1</v>
      </c>
      <c r="B27" s="77"/>
      <c r="C27" s="77"/>
      <c r="D27" s="78"/>
      <c r="E27" s="78"/>
      <c r="F27" s="78"/>
      <c r="G27" s="77"/>
      <c r="H27" s="78"/>
      <c r="I27" s="78"/>
      <c r="J27" s="78"/>
      <c r="K27" s="78"/>
      <c r="L27" s="78"/>
    </row>
    <row r="28" spans="1:12" x14ac:dyDescent="0.3">
      <c r="A28" s="47">
        <v>2</v>
      </c>
      <c r="B28" s="77"/>
      <c r="C28" s="77"/>
      <c r="D28" s="78"/>
      <c r="E28" s="78"/>
      <c r="F28" s="78"/>
      <c r="G28" s="77"/>
      <c r="H28" s="78"/>
      <c r="I28" s="78"/>
      <c r="J28" s="78"/>
      <c r="K28" s="78"/>
      <c r="L28" s="78"/>
    </row>
    <row r="29" spans="1:12" x14ac:dyDescent="0.3">
      <c r="A29" s="47">
        <v>3</v>
      </c>
      <c r="B29" s="77"/>
      <c r="C29" s="77"/>
      <c r="D29" s="78"/>
      <c r="E29" s="78"/>
      <c r="F29" s="78"/>
      <c r="G29" s="77"/>
      <c r="H29" s="78"/>
      <c r="I29" s="78"/>
      <c r="J29" s="78"/>
      <c r="K29" s="78"/>
      <c r="L29" s="78"/>
    </row>
    <row r="30" spans="1:12" x14ac:dyDescent="0.3">
      <c r="A30" s="47">
        <v>4</v>
      </c>
      <c r="B30" s="77"/>
      <c r="C30" s="77"/>
      <c r="D30" s="78"/>
      <c r="E30" s="78"/>
      <c r="F30" s="78"/>
      <c r="G30" s="77"/>
      <c r="H30" s="78"/>
      <c r="I30" s="78"/>
      <c r="J30" s="78"/>
      <c r="K30" s="78"/>
      <c r="L30" s="78"/>
    </row>
    <row r="31" spans="1:12" x14ac:dyDescent="0.3">
      <c r="A31" s="47">
        <v>5</v>
      </c>
      <c r="B31" s="77"/>
      <c r="C31" s="77"/>
      <c r="D31" s="78"/>
      <c r="E31" s="78"/>
      <c r="F31" s="78"/>
      <c r="G31" s="77"/>
      <c r="H31" s="78"/>
      <c r="I31" s="78"/>
      <c r="J31" s="78"/>
      <c r="K31" s="78"/>
      <c r="L31" s="78"/>
    </row>
    <row r="32" spans="1:12" x14ac:dyDescent="0.3">
      <c r="A32" s="47">
        <v>6</v>
      </c>
      <c r="B32" s="77"/>
      <c r="C32" s="77"/>
      <c r="D32" s="78"/>
      <c r="E32" s="78"/>
      <c r="F32" s="78"/>
      <c r="G32" s="77"/>
      <c r="H32" s="78"/>
      <c r="I32" s="78"/>
      <c r="J32" s="78"/>
      <c r="K32" s="78"/>
      <c r="L32" s="78"/>
    </row>
    <row r="33" spans="1:12" x14ac:dyDescent="0.3">
      <c r="A33" s="47">
        <v>7</v>
      </c>
      <c r="B33" s="77"/>
      <c r="C33" s="77"/>
      <c r="D33" s="78"/>
      <c r="E33" s="78"/>
      <c r="F33" s="78"/>
      <c r="G33" s="77"/>
      <c r="H33" s="78"/>
      <c r="I33" s="78"/>
      <c r="J33" s="78"/>
      <c r="K33" s="78"/>
      <c r="L33" s="78"/>
    </row>
    <row r="34" spans="1:12" x14ac:dyDescent="0.3">
      <c r="A34" s="47">
        <v>8</v>
      </c>
      <c r="B34" s="77"/>
      <c r="C34" s="77"/>
      <c r="D34" s="78"/>
      <c r="E34" s="78"/>
      <c r="F34" s="78"/>
      <c r="G34" s="77"/>
      <c r="H34" s="78"/>
      <c r="I34" s="78"/>
      <c r="J34" s="78"/>
      <c r="K34" s="78"/>
      <c r="L34" s="78"/>
    </row>
    <row r="35" spans="1:12" x14ac:dyDescent="0.3">
      <c r="A35" s="47">
        <v>9</v>
      </c>
      <c r="B35" s="77"/>
      <c r="C35" s="77"/>
      <c r="D35" s="78"/>
      <c r="E35" s="78"/>
      <c r="F35" s="78"/>
      <c r="G35" s="77"/>
      <c r="H35" s="78"/>
      <c r="I35" s="78"/>
      <c r="J35" s="78"/>
      <c r="K35" s="78"/>
      <c r="L35" s="78"/>
    </row>
    <row r="36" spans="1:12" x14ac:dyDescent="0.3">
      <c r="A36" s="47">
        <v>10</v>
      </c>
      <c r="B36" s="77"/>
      <c r="C36" s="77"/>
      <c r="D36" s="78"/>
      <c r="E36" s="78"/>
      <c r="F36" s="78"/>
      <c r="G36" s="77"/>
      <c r="H36" s="78"/>
      <c r="I36" s="78"/>
      <c r="J36" s="78"/>
      <c r="K36" s="78"/>
      <c r="L36" s="78"/>
    </row>
    <row r="37" spans="1:12" x14ac:dyDescent="0.3">
      <c r="A37" s="47">
        <v>11</v>
      </c>
      <c r="B37" s="77"/>
      <c r="C37" s="77"/>
      <c r="D37" s="78"/>
      <c r="E37" s="78"/>
      <c r="F37" s="78"/>
      <c r="G37" s="77"/>
      <c r="H37" s="78"/>
      <c r="I37" s="78"/>
      <c r="J37" s="78"/>
      <c r="K37" s="78"/>
      <c r="L37" s="78"/>
    </row>
    <row r="38" spans="1:12" x14ac:dyDescent="0.3">
      <c r="A38" s="47">
        <v>12</v>
      </c>
      <c r="B38" s="77"/>
      <c r="C38" s="77"/>
      <c r="D38" s="78"/>
      <c r="E38" s="78"/>
      <c r="F38" s="78"/>
      <c r="G38" s="77"/>
      <c r="H38" s="78"/>
      <c r="I38" s="78"/>
      <c r="J38" s="78"/>
      <c r="K38" s="78"/>
      <c r="L38" s="78"/>
    </row>
    <row r="39" spans="1:12" x14ac:dyDescent="0.3">
      <c r="A39" s="47">
        <v>13</v>
      </c>
      <c r="B39" s="77"/>
      <c r="C39" s="77"/>
      <c r="D39" s="78"/>
      <c r="E39" s="78"/>
      <c r="F39" s="78"/>
      <c r="G39" s="77"/>
      <c r="H39" s="78"/>
      <c r="I39" s="78"/>
      <c r="J39" s="78"/>
      <c r="K39" s="78"/>
      <c r="L39" s="78"/>
    </row>
    <row r="40" spans="1:12" x14ac:dyDescent="0.3">
      <c r="A40" s="47">
        <v>14</v>
      </c>
      <c r="B40" s="77"/>
      <c r="C40" s="77"/>
      <c r="D40" s="78"/>
      <c r="E40" s="78"/>
      <c r="F40" s="78"/>
      <c r="G40" s="77"/>
      <c r="H40" s="78"/>
      <c r="I40" s="78"/>
      <c r="J40" s="78"/>
      <c r="K40" s="78"/>
      <c r="L40" s="78"/>
    </row>
    <row r="41" spans="1:12" x14ac:dyDescent="0.3">
      <c r="A41" s="47">
        <v>15</v>
      </c>
      <c r="B41" s="77"/>
      <c r="C41" s="77"/>
      <c r="D41" s="78"/>
      <c r="E41" s="78"/>
      <c r="F41" s="78"/>
      <c r="G41" s="77"/>
      <c r="H41" s="78"/>
      <c r="I41" s="78"/>
      <c r="J41" s="78"/>
      <c r="K41" s="78"/>
      <c r="L41" s="78"/>
    </row>
    <row r="42" spans="1:12" x14ac:dyDescent="0.3">
      <c r="H42" s="8" t="s">
        <v>192</v>
      </c>
      <c r="I42" s="65">
        <f>SUM(I27:I41)</f>
        <v>0</v>
      </c>
      <c r="J42" s="65">
        <f>SUM(J27:J41)</f>
        <v>0</v>
      </c>
    </row>
    <row r="43" spans="1:12" ht="29.25" customHeight="1" x14ac:dyDescent="0.3">
      <c r="A43" s="160" t="s">
        <v>195</v>
      </c>
      <c r="B43" s="161"/>
      <c r="C43" s="161"/>
      <c r="D43" s="161"/>
      <c r="E43" s="161"/>
      <c r="F43" s="161"/>
      <c r="G43" s="161"/>
      <c r="H43" s="161"/>
      <c r="I43" s="161"/>
      <c r="J43" s="161"/>
      <c r="K43" s="161"/>
      <c r="L43" s="162"/>
    </row>
    <row r="44" spans="1:12" ht="55.5" customHeight="1" x14ac:dyDescent="0.3">
      <c r="A44" s="163"/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</row>
    <row r="45" spans="1:12" ht="45.75" customHeight="1" x14ac:dyDescent="0.35">
      <c r="A45" s="164" t="s">
        <v>256</v>
      </c>
      <c r="B45" s="164"/>
      <c r="C45" s="164"/>
      <c r="D45" s="164"/>
      <c r="E45" s="164"/>
      <c r="F45" s="164"/>
      <c r="G45" s="164"/>
      <c r="H45" s="164"/>
      <c r="I45" s="164"/>
      <c r="J45" s="164"/>
      <c r="K45" s="164"/>
      <c r="L45" s="164"/>
    </row>
    <row r="46" spans="1:12" ht="102" customHeight="1" x14ac:dyDescent="0.3">
      <c r="A46" s="30" t="s">
        <v>180</v>
      </c>
      <c r="B46" s="46" t="s">
        <v>61</v>
      </c>
      <c r="C46" s="46" t="s">
        <v>181</v>
      </c>
      <c r="D46" s="30" t="s">
        <v>182</v>
      </c>
      <c r="E46" s="46" t="s">
        <v>183</v>
      </c>
      <c r="F46" s="46" t="s">
        <v>184</v>
      </c>
      <c r="G46" s="46" t="s">
        <v>185</v>
      </c>
      <c r="H46" s="46" t="s">
        <v>186</v>
      </c>
      <c r="I46" s="46" t="s">
        <v>187</v>
      </c>
      <c r="J46" s="46" t="s">
        <v>188</v>
      </c>
      <c r="K46" s="30" t="s">
        <v>189</v>
      </c>
      <c r="L46" s="30" t="s">
        <v>190</v>
      </c>
    </row>
    <row r="47" spans="1:12" x14ac:dyDescent="0.3">
      <c r="A47" s="47">
        <v>1</v>
      </c>
      <c r="B47" s="77"/>
      <c r="C47" s="77"/>
      <c r="D47" s="78"/>
      <c r="E47" s="78"/>
      <c r="F47" s="78"/>
      <c r="G47" s="77"/>
      <c r="H47" s="78"/>
      <c r="I47" s="78"/>
      <c r="J47" s="78"/>
      <c r="K47" s="78"/>
      <c r="L47" s="78"/>
    </row>
    <row r="48" spans="1:12" x14ac:dyDescent="0.3">
      <c r="A48" s="47">
        <v>2</v>
      </c>
      <c r="B48" s="77"/>
      <c r="C48" s="77"/>
      <c r="D48" s="78"/>
      <c r="E48" s="78"/>
      <c r="F48" s="78"/>
      <c r="G48" s="77"/>
      <c r="H48" s="78"/>
      <c r="I48" s="78"/>
      <c r="J48" s="78"/>
      <c r="K48" s="78"/>
      <c r="L48" s="78"/>
    </row>
    <row r="49" spans="1:12" x14ac:dyDescent="0.3">
      <c r="A49" s="47">
        <v>3</v>
      </c>
      <c r="B49" s="77"/>
      <c r="C49" s="77"/>
      <c r="D49" s="78"/>
      <c r="E49" s="78"/>
      <c r="F49" s="78"/>
      <c r="G49" s="77"/>
      <c r="H49" s="78"/>
      <c r="I49" s="78"/>
      <c r="J49" s="78"/>
      <c r="K49" s="78"/>
      <c r="L49" s="78"/>
    </row>
    <row r="50" spans="1:12" x14ac:dyDescent="0.3">
      <c r="A50" s="47">
        <v>4</v>
      </c>
      <c r="B50" s="77"/>
      <c r="C50" s="77"/>
      <c r="D50" s="78"/>
      <c r="E50" s="78"/>
      <c r="F50" s="78"/>
      <c r="G50" s="77"/>
      <c r="H50" s="78"/>
      <c r="I50" s="78"/>
      <c r="J50" s="78"/>
      <c r="K50" s="78"/>
      <c r="L50" s="78"/>
    </row>
    <row r="51" spans="1:12" x14ac:dyDescent="0.3">
      <c r="A51" s="47">
        <v>5</v>
      </c>
      <c r="B51" s="77"/>
      <c r="C51" s="77"/>
      <c r="D51" s="78"/>
      <c r="E51" s="78"/>
      <c r="F51" s="78"/>
      <c r="G51" s="77"/>
      <c r="H51" s="78"/>
      <c r="I51" s="78"/>
      <c r="J51" s="78"/>
      <c r="K51" s="78"/>
      <c r="L51" s="78"/>
    </row>
    <row r="52" spans="1:12" x14ac:dyDescent="0.3">
      <c r="A52" s="47">
        <v>6</v>
      </c>
      <c r="B52" s="77"/>
      <c r="C52" s="77"/>
      <c r="D52" s="78"/>
      <c r="E52" s="78"/>
      <c r="F52" s="78"/>
      <c r="G52" s="77"/>
      <c r="H52" s="78"/>
      <c r="I52" s="78"/>
      <c r="J52" s="78"/>
      <c r="K52" s="78"/>
      <c r="L52" s="78"/>
    </row>
    <row r="53" spans="1:12" x14ac:dyDescent="0.3">
      <c r="A53" s="47">
        <v>7</v>
      </c>
      <c r="B53" s="77"/>
      <c r="C53" s="77"/>
      <c r="D53" s="78"/>
      <c r="E53" s="78"/>
      <c r="F53" s="78"/>
      <c r="G53" s="77"/>
      <c r="H53" s="78"/>
      <c r="I53" s="78"/>
      <c r="J53" s="78"/>
      <c r="K53" s="78"/>
      <c r="L53" s="78"/>
    </row>
    <row r="54" spans="1:12" x14ac:dyDescent="0.3">
      <c r="A54" s="47">
        <v>8</v>
      </c>
      <c r="B54" s="77"/>
      <c r="C54" s="77"/>
      <c r="D54" s="78"/>
      <c r="E54" s="78"/>
      <c r="F54" s="78"/>
      <c r="G54" s="77"/>
      <c r="H54" s="78"/>
      <c r="I54" s="78"/>
      <c r="J54" s="78"/>
      <c r="K54" s="78"/>
      <c r="L54" s="78"/>
    </row>
    <row r="55" spans="1:12" x14ac:dyDescent="0.3">
      <c r="A55" s="47">
        <v>9</v>
      </c>
      <c r="B55" s="77"/>
      <c r="C55" s="77"/>
      <c r="D55" s="78"/>
      <c r="E55" s="78"/>
      <c r="F55" s="78"/>
      <c r="G55" s="77"/>
      <c r="H55" s="78"/>
      <c r="I55" s="78"/>
      <c r="J55" s="78"/>
      <c r="K55" s="78"/>
      <c r="L55" s="78"/>
    </row>
    <row r="56" spans="1:12" x14ac:dyDescent="0.3">
      <c r="A56" s="47">
        <v>10</v>
      </c>
      <c r="B56" s="77"/>
      <c r="C56" s="77"/>
      <c r="D56" s="78"/>
      <c r="E56" s="78"/>
      <c r="F56" s="78"/>
      <c r="G56" s="77"/>
      <c r="H56" s="78"/>
      <c r="I56" s="78"/>
      <c r="J56" s="78"/>
      <c r="K56" s="78"/>
      <c r="L56" s="78"/>
    </row>
    <row r="57" spans="1:12" x14ac:dyDescent="0.3">
      <c r="A57" s="47">
        <v>11</v>
      </c>
      <c r="B57" s="77"/>
      <c r="C57" s="77"/>
      <c r="D57" s="78"/>
      <c r="E57" s="78"/>
      <c r="F57" s="78"/>
      <c r="G57" s="77"/>
      <c r="H57" s="78"/>
      <c r="I57" s="78"/>
      <c r="J57" s="78"/>
      <c r="K57" s="78"/>
      <c r="L57" s="78"/>
    </row>
    <row r="58" spans="1:12" x14ac:dyDescent="0.3">
      <c r="A58" s="47">
        <v>12</v>
      </c>
      <c r="B58" s="77"/>
      <c r="C58" s="77"/>
      <c r="D58" s="78"/>
      <c r="E58" s="78"/>
      <c r="F58" s="78"/>
      <c r="G58" s="77"/>
      <c r="H58" s="78"/>
      <c r="I58" s="78"/>
      <c r="J58" s="78"/>
      <c r="K58" s="78"/>
      <c r="L58" s="78"/>
    </row>
    <row r="59" spans="1:12" x14ac:dyDescent="0.3">
      <c r="A59" s="47">
        <v>13</v>
      </c>
      <c r="B59" s="77"/>
      <c r="C59" s="77"/>
      <c r="D59" s="78"/>
      <c r="E59" s="78"/>
      <c r="F59" s="78"/>
      <c r="G59" s="77"/>
      <c r="H59" s="78"/>
      <c r="I59" s="78"/>
      <c r="J59" s="78"/>
      <c r="K59" s="78"/>
      <c r="L59" s="78"/>
    </row>
    <row r="60" spans="1:12" x14ac:dyDescent="0.3">
      <c r="A60" s="47">
        <v>14</v>
      </c>
      <c r="B60" s="77"/>
      <c r="C60" s="77"/>
      <c r="D60" s="78"/>
      <c r="E60" s="78"/>
      <c r="F60" s="78"/>
      <c r="G60" s="77"/>
      <c r="H60" s="78"/>
      <c r="I60" s="78"/>
      <c r="J60" s="78"/>
      <c r="K60" s="78"/>
      <c r="L60" s="78"/>
    </row>
    <row r="61" spans="1:12" x14ac:dyDescent="0.3">
      <c r="A61" s="47">
        <v>15</v>
      </c>
      <c r="B61" s="77"/>
      <c r="C61" s="77"/>
      <c r="D61" s="78"/>
      <c r="E61" s="78"/>
      <c r="F61" s="78"/>
      <c r="G61" s="77"/>
      <c r="H61" s="78"/>
      <c r="I61" s="78"/>
      <c r="J61" s="78"/>
      <c r="K61" s="78"/>
      <c r="L61" s="78"/>
    </row>
    <row r="62" spans="1:12" x14ac:dyDescent="0.3">
      <c r="H62" s="8" t="s">
        <v>192</v>
      </c>
      <c r="I62" s="65">
        <f>SUM(I47:I61)</f>
        <v>0</v>
      </c>
      <c r="J62" s="65">
        <f>SUM(J47:J61)</f>
        <v>0</v>
      </c>
    </row>
    <row r="63" spans="1:12" ht="29.25" customHeight="1" x14ac:dyDescent="0.3">
      <c r="A63" s="160" t="s">
        <v>257</v>
      </c>
      <c r="B63" s="161"/>
      <c r="C63" s="161"/>
      <c r="D63" s="161"/>
      <c r="E63" s="161"/>
      <c r="F63" s="161"/>
      <c r="G63" s="161"/>
      <c r="H63" s="161"/>
      <c r="I63" s="161"/>
      <c r="J63" s="161"/>
      <c r="K63" s="161"/>
      <c r="L63" s="162"/>
    </row>
    <row r="64" spans="1:12" ht="55.5" customHeight="1" x14ac:dyDescent="0.3">
      <c r="A64" s="163"/>
      <c r="B64" s="163"/>
      <c r="C64" s="163"/>
      <c r="D64" s="163"/>
      <c r="E64" s="163"/>
      <c r="F64" s="163"/>
      <c r="G64" s="163"/>
      <c r="H64" s="163"/>
      <c r="I64" s="163"/>
      <c r="J64" s="163"/>
      <c r="K64" s="163"/>
      <c r="L64" s="163"/>
    </row>
    <row r="65" spans="1:12" ht="45.75" customHeight="1" x14ac:dyDescent="0.35">
      <c r="A65" s="164" t="s">
        <v>256</v>
      </c>
      <c r="B65" s="164"/>
      <c r="C65" s="164"/>
      <c r="D65" s="164"/>
      <c r="E65" s="164"/>
      <c r="F65" s="164"/>
      <c r="G65" s="164"/>
      <c r="H65" s="164"/>
      <c r="I65" s="164"/>
      <c r="J65" s="164"/>
      <c r="K65" s="164"/>
      <c r="L65" s="164"/>
    </row>
    <row r="66" spans="1:12" ht="102" customHeight="1" x14ac:dyDescent="0.3">
      <c r="A66" s="30" t="s">
        <v>180</v>
      </c>
      <c r="B66" s="46" t="s">
        <v>61</v>
      </c>
      <c r="C66" s="46" t="s">
        <v>181</v>
      </c>
      <c r="D66" s="30" t="s">
        <v>182</v>
      </c>
      <c r="E66" s="46" t="s">
        <v>183</v>
      </c>
      <c r="F66" s="46" t="s">
        <v>184</v>
      </c>
      <c r="G66" s="46" t="s">
        <v>185</v>
      </c>
      <c r="H66" s="46" t="s">
        <v>186</v>
      </c>
      <c r="I66" s="46" t="s">
        <v>187</v>
      </c>
      <c r="J66" s="46" t="s">
        <v>188</v>
      </c>
      <c r="K66" s="30" t="s">
        <v>189</v>
      </c>
      <c r="L66" s="30" t="s">
        <v>190</v>
      </c>
    </row>
    <row r="67" spans="1:12" x14ac:dyDescent="0.3">
      <c r="A67" s="47">
        <v>1</v>
      </c>
      <c r="B67" s="77"/>
      <c r="C67" s="77"/>
      <c r="D67" s="78"/>
      <c r="E67" s="78"/>
      <c r="F67" s="78"/>
      <c r="G67" s="77"/>
      <c r="H67" s="78"/>
      <c r="I67" s="78"/>
      <c r="J67" s="78"/>
      <c r="K67" s="78"/>
      <c r="L67" s="78"/>
    </row>
    <row r="68" spans="1:12" x14ac:dyDescent="0.3">
      <c r="A68" s="47">
        <v>2</v>
      </c>
      <c r="B68" s="77"/>
      <c r="C68" s="77"/>
      <c r="D68" s="78"/>
      <c r="E68" s="78"/>
      <c r="F68" s="78"/>
      <c r="G68" s="77"/>
      <c r="H68" s="78"/>
      <c r="I68" s="78"/>
      <c r="J68" s="78"/>
      <c r="K68" s="78"/>
      <c r="L68" s="78"/>
    </row>
    <row r="69" spans="1:12" x14ac:dyDescent="0.3">
      <c r="A69" s="47">
        <v>3</v>
      </c>
      <c r="B69" s="77"/>
      <c r="C69" s="77"/>
      <c r="D69" s="78"/>
      <c r="E69" s="78"/>
      <c r="F69" s="78"/>
      <c r="G69" s="77"/>
      <c r="H69" s="78"/>
      <c r="I69" s="78"/>
      <c r="J69" s="78"/>
      <c r="K69" s="78"/>
      <c r="L69" s="78"/>
    </row>
    <row r="70" spans="1:12" x14ac:dyDescent="0.3">
      <c r="A70" s="47">
        <v>4</v>
      </c>
      <c r="B70" s="77"/>
      <c r="C70" s="77"/>
      <c r="D70" s="78"/>
      <c r="E70" s="78"/>
      <c r="F70" s="78"/>
      <c r="G70" s="77"/>
      <c r="H70" s="78"/>
      <c r="I70" s="78"/>
      <c r="J70" s="78"/>
      <c r="K70" s="78"/>
      <c r="L70" s="78"/>
    </row>
    <row r="71" spans="1:12" x14ac:dyDescent="0.3">
      <c r="A71" s="47">
        <v>5</v>
      </c>
      <c r="B71" s="77"/>
      <c r="C71" s="77"/>
      <c r="D71" s="78"/>
      <c r="E71" s="78"/>
      <c r="F71" s="78"/>
      <c r="G71" s="77"/>
      <c r="H71" s="78"/>
      <c r="I71" s="78"/>
      <c r="J71" s="78"/>
      <c r="K71" s="78"/>
      <c r="L71" s="78"/>
    </row>
    <row r="72" spans="1:12" x14ac:dyDescent="0.3">
      <c r="A72" s="47">
        <v>6</v>
      </c>
      <c r="B72" s="77"/>
      <c r="C72" s="77"/>
      <c r="D72" s="78"/>
      <c r="E72" s="78"/>
      <c r="F72" s="78"/>
      <c r="G72" s="77"/>
      <c r="H72" s="78"/>
      <c r="I72" s="78"/>
      <c r="J72" s="78"/>
      <c r="K72" s="78"/>
      <c r="L72" s="78"/>
    </row>
    <row r="73" spans="1:12" x14ac:dyDescent="0.3">
      <c r="A73" s="47">
        <v>7</v>
      </c>
      <c r="B73" s="77"/>
      <c r="C73" s="77"/>
      <c r="D73" s="78"/>
      <c r="E73" s="78"/>
      <c r="F73" s="78"/>
      <c r="G73" s="77"/>
      <c r="H73" s="78"/>
      <c r="I73" s="78"/>
      <c r="J73" s="78"/>
      <c r="K73" s="78"/>
      <c r="L73" s="78"/>
    </row>
    <row r="74" spans="1:12" x14ac:dyDescent="0.3">
      <c r="A74" s="47">
        <v>8</v>
      </c>
      <c r="B74" s="77"/>
      <c r="C74" s="77"/>
      <c r="D74" s="78"/>
      <c r="E74" s="78"/>
      <c r="F74" s="78"/>
      <c r="G74" s="77"/>
      <c r="H74" s="78"/>
      <c r="I74" s="78"/>
      <c r="J74" s="78"/>
      <c r="K74" s="78"/>
      <c r="L74" s="78"/>
    </row>
    <row r="75" spans="1:12" x14ac:dyDescent="0.3">
      <c r="A75" s="47">
        <v>9</v>
      </c>
      <c r="B75" s="77"/>
      <c r="C75" s="77"/>
      <c r="D75" s="78"/>
      <c r="E75" s="78"/>
      <c r="F75" s="78"/>
      <c r="G75" s="77"/>
      <c r="H75" s="78"/>
      <c r="I75" s="78"/>
      <c r="J75" s="78"/>
      <c r="K75" s="78"/>
      <c r="L75" s="78"/>
    </row>
    <row r="76" spans="1:12" x14ac:dyDescent="0.3">
      <c r="A76" s="47">
        <v>10</v>
      </c>
      <c r="B76" s="77"/>
      <c r="C76" s="77"/>
      <c r="D76" s="78"/>
      <c r="E76" s="78"/>
      <c r="F76" s="78"/>
      <c r="G76" s="77"/>
      <c r="H76" s="78"/>
      <c r="I76" s="78"/>
      <c r="J76" s="78"/>
      <c r="K76" s="78"/>
      <c r="L76" s="78"/>
    </row>
    <row r="77" spans="1:12" x14ac:dyDescent="0.3">
      <c r="A77" s="47">
        <v>11</v>
      </c>
      <c r="B77" s="77"/>
      <c r="C77" s="77"/>
      <c r="D77" s="78"/>
      <c r="E77" s="78"/>
      <c r="F77" s="78"/>
      <c r="G77" s="77"/>
      <c r="H77" s="78"/>
      <c r="I77" s="78"/>
      <c r="J77" s="78"/>
      <c r="K77" s="78"/>
      <c r="L77" s="78"/>
    </row>
    <row r="78" spans="1:12" x14ac:dyDescent="0.3">
      <c r="A78" s="47">
        <v>12</v>
      </c>
      <c r="B78" s="77"/>
      <c r="C78" s="77"/>
      <c r="D78" s="78"/>
      <c r="E78" s="78"/>
      <c r="F78" s="78"/>
      <c r="G78" s="77"/>
      <c r="H78" s="78"/>
      <c r="I78" s="78"/>
      <c r="J78" s="78"/>
      <c r="K78" s="78"/>
      <c r="L78" s="78"/>
    </row>
    <row r="79" spans="1:12" x14ac:dyDescent="0.3">
      <c r="A79" s="47">
        <v>13</v>
      </c>
      <c r="B79" s="77"/>
      <c r="C79" s="77"/>
      <c r="D79" s="78"/>
      <c r="E79" s="78"/>
      <c r="F79" s="78"/>
      <c r="G79" s="77"/>
      <c r="H79" s="78"/>
      <c r="I79" s="78"/>
      <c r="J79" s="78"/>
      <c r="K79" s="78"/>
      <c r="L79" s="78"/>
    </row>
    <row r="80" spans="1:12" x14ac:dyDescent="0.3">
      <c r="A80" s="47">
        <v>14</v>
      </c>
      <c r="B80" s="77"/>
      <c r="C80" s="77"/>
      <c r="D80" s="78"/>
      <c r="E80" s="78"/>
      <c r="F80" s="78"/>
      <c r="G80" s="77"/>
      <c r="H80" s="78"/>
      <c r="I80" s="78"/>
      <c r="J80" s="78"/>
      <c r="K80" s="78"/>
      <c r="L80" s="78"/>
    </row>
    <row r="81" spans="1:12" x14ac:dyDescent="0.3">
      <c r="A81" s="47">
        <v>15</v>
      </c>
      <c r="B81" s="77"/>
      <c r="C81" s="77"/>
      <c r="D81" s="78"/>
      <c r="E81" s="78"/>
      <c r="F81" s="78"/>
      <c r="G81" s="77"/>
      <c r="H81" s="78"/>
      <c r="I81" s="78"/>
      <c r="J81" s="78"/>
      <c r="K81" s="78"/>
      <c r="L81" s="78"/>
    </row>
    <row r="82" spans="1:12" x14ac:dyDescent="0.3">
      <c r="H82" s="8" t="s">
        <v>192</v>
      </c>
      <c r="I82" s="65">
        <f>SUM(I67:I81)</f>
        <v>0</v>
      </c>
      <c r="J82" s="65">
        <f>SUM(J67:J81)</f>
        <v>0</v>
      </c>
    </row>
    <row r="84" spans="1:12" ht="29.25" customHeight="1" x14ac:dyDescent="0.3">
      <c r="A84" s="160" t="s">
        <v>258</v>
      </c>
      <c r="B84" s="161"/>
      <c r="C84" s="161"/>
      <c r="D84" s="161"/>
      <c r="E84" s="161"/>
      <c r="F84" s="161"/>
      <c r="G84" s="161"/>
      <c r="H84" s="161"/>
      <c r="I84" s="161"/>
      <c r="J84" s="161"/>
      <c r="K84" s="161"/>
      <c r="L84" s="162"/>
    </row>
    <row r="85" spans="1:12" ht="60" customHeight="1" x14ac:dyDescent="0.3">
      <c r="A85" s="163"/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163"/>
    </row>
  </sheetData>
  <sheetProtection sheet="1" selectLockedCells="1"/>
  <mergeCells count="11">
    <mergeCell ref="A45:L45"/>
    <mergeCell ref="A1:L1"/>
    <mergeCell ref="A2:L2"/>
    <mergeCell ref="A25:L25"/>
    <mergeCell ref="A43:L43"/>
    <mergeCell ref="A44:L44"/>
    <mergeCell ref="A63:L63"/>
    <mergeCell ref="A64:L64"/>
    <mergeCell ref="A65:L65"/>
    <mergeCell ref="A84:L84"/>
    <mergeCell ref="A85:L85"/>
  </mergeCells>
  <conditionalFormatting sqref="B4:L23 B47:L61 A64:L64 B67:L81 A85:L85">
    <cfRule type="cellIs" dxfId="2" priority="5" operator="greaterThan">
      <formula>0</formula>
    </cfRule>
  </conditionalFormatting>
  <conditionalFormatting sqref="B27:J41 L27:L41">
    <cfRule type="cellIs" dxfId="1" priority="4" operator="greaterThan">
      <formula>0</formula>
    </cfRule>
  </conditionalFormatting>
  <conditionalFormatting sqref="K27:K41">
    <cfRule type="cellIs" dxfId="0" priority="1" operator="greaterThan">
      <formula>0</formula>
    </cfRule>
  </conditionalFormatting>
  <dataValidations count="1">
    <dataValidation allowBlank="1" showInputMessage="1" sqref="H4:H23 F4:F24 F27:F41 F47:F61 H27:H41 H47:H61 H67:H81 F67:F81"/>
  </dataValidations>
  <pageMargins left="0.33333333333333331" right="0.32291666666666669" top="0.75" bottom="0.52083333333333337" header="0.3" footer="0.3"/>
  <pageSetup paperSize="9" orientation="landscape" r:id="rId1"/>
  <headerFooter>
    <oddHeader>&amp;C&amp;"-,Pogrubiony"&amp;16Plan kierunku</oddHeader>
    <oddFooter>&amp;C&amp;8Strona &amp;P z &amp;N</oddFooter>
  </headerFooter>
  <rowBreaks count="3" manualBreakCount="3">
    <brk id="24" max="16383" man="1"/>
    <brk id="44" max="16383" man="1"/>
    <brk id="64" max="16383" man="1"/>
  </rowBreaks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showInputMessage="1" showErrorMessage="1" errorTitle="Błąd" error="Proszę wybrać z listy!" promptTitle="Wybierz z listy" prompt=" ">
          <x14:formula1>
            <xm:f>źródło!$H$2:$H$15</xm:f>
          </x14:formula1>
          <xm:sqref>C67:C81</xm:sqref>
        </x14:dataValidation>
        <x14:dataValidation type="list" showInputMessage="1" showErrorMessage="1" errorTitle="Bląd" error="Prosze wybrac z listy!" promptTitle="Wybierz z listy" prompt=" ">
          <x14:formula1>
            <xm:f>slowniki!$K$2:$K$48</xm:f>
          </x14:formula1>
          <xm:sqref>K67:K81</xm:sqref>
        </x14:dataValidation>
        <x14:dataValidation type="list" showInputMessage="1" showErrorMessage="1" errorTitle="Błąd" error="Proszę wybrać z listy!" promptTitle="Wybierz z listy" prompt=" ">
          <x14:formula1>
            <xm:f>źródło!$G$2:$G$7</xm:f>
          </x14:formula1>
          <xm:sqref>B4:B23</xm:sqref>
        </x14:dataValidation>
        <x14:dataValidation type="list" showInputMessage="1" showErrorMessage="1" errorTitle="Błąd" error="Proszę wybrać z listy!" promptTitle="Wybierz z listy" prompt=" ">
          <x14:formula1>
            <xm:f>slowniki!$K$2:$K$48</xm:f>
          </x14:formula1>
          <xm:sqref>K4:K23</xm:sqref>
        </x14:dataValidation>
        <x14:dataValidation type="list" allowBlank="1" showInputMessage="1" showErrorMessage="1" errorTitle="Bląd" error="Prosze wybrać z listy!" promptTitle="Wybierz z listy" prompt=" ">
          <x14:formula1>
            <xm:f>slowniki!$K$2:$K$48</xm:f>
          </x14:formula1>
          <xm:sqref>K27:K41</xm:sqref>
        </x14:dataValidation>
        <x14:dataValidation type="list" showInputMessage="1" showErrorMessage="1" errorTitle="Bląd" error="Prosze wybrać z listy!" promptTitle="Wybierz z listy">
          <x14:formula1>
            <xm:f>slowniki!$K$2:$K$48</xm:f>
          </x14:formula1>
          <xm:sqref>K47:K61</xm:sqref>
        </x14:dataValidation>
        <x14:dataValidation type="list" showInputMessage="1" showErrorMessage="1" errorTitle="Bląd" error="Prosze wybrac z listy!" promptTitle="Wybierz z listy">
          <x14:formula1>
            <xm:f>źródło!$G$2:$G$7</xm:f>
          </x14:formula1>
          <xm:sqref>B27:B41 B47:B61 B67:B81</xm:sqref>
        </x14:dataValidation>
        <x14:dataValidation type="list" showInputMessage="1" showErrorMessage="1" errorTitle="Bląd" error="Proszę wybrać z listy!" promptTitle="Wybierz z listy" prompt=" ">
          <x14:formula1>
            <xm:f>źródło!$H$2:$H$15</xm:f>
          </x14:formula1>
          <xm:sqref>C4:C23 C27:C41 C47:C61</xm:sqref>
        </x14:dataValidation>
        <x14:dataValidation type="list" showInputMessage="1" showErrorMessage="1" errorTitle="Błąd" error="Proszę wybrać z listy!" promptTitle="Wybierz z listy" prompt=" ">
          <x14:formula1>
            <xm:f>źródło!$D$2:$D$3</xm:f>
          </x14:formula1>
          <xm:sqref>E4:E23 E27:E41 E47:E61 E67:E81</xm:sqref>
        </x14:dataValidation>
        <x14:dataValidation type="list" allowBlank="1" showInputMessage="1" showErrorMessage="1" errorTitle="Błąd" error="Proszę wybrać z listy!" promptTitle="Wybierz z listy" prompt=" ">
          <x14:formula1>
            <xm:f>slowniki!$L$2:$L$3</xm:f>
          </x14:formula1>
          <xm:sqref>G4:G23 G27:G41 G47:G61 G67:G81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zoomScale="87" zoomScaleNormal="100" zoomScalePageLayoutView="87" workbookViewId="0">
      <selection activeCell="C18" sqref="C18:F18"/>
    </sheetView>
  </sheetViews>
  <sheetFormatPr defaultRowHeight="14.4" x14ac:dyDescent="0.3"/>
  <cols>
    <col min="1" max="1" width="3.88671875" style="24" customWidth="1"/>
    <col min="2" max="2" width="26.44140625" style="29" customWidth="1"/>
    <col min="3" max="3" width="25" style="24" customWidth="1"/>
    <col min="4" max="4" width="3.44140625" style="24" customWidth="1"/>
    <col min="5" max="5" width="62" style="24" customWidth="1"/>
    <col min="6" max="6" width="19.88671875" style="24" customWidth="1"/>
    <col min="7" max="7" width="2.5546875" style="24" customWidth="1"/>
  </cols>
  <sheetData>
    <row r="1" spans="1:7" ht="18" x14ac:dyDescent="0.35">
      <c r="A1" s="25"/>
      <c r="B1" s="137" t="s">
        <v>0</v>
      </c>
      <c r="C1" s="137"/>
      <c r="D1" s="137"/>
      <c r="E1" s="137"/>
      <c r="F1" s="137"/>
      <c r="G1" s="25"/>
    </row>
    <row r="2" spans="1:7" s="27" customFormat="1" ht="28.5" customHeight="1" x14ac:dyDescent="0.3">
      <c r="A2" s="25"/>
      <c r="B2" s="26" t="s">
        <v>12</v>
      </c>
      <c r="C2" s="129">
        <v>4</v>
      </c>
      <c r="D2" s="129"/>
      <c r="E2" s="129"/>
      <c r="F2" s="25"/>
      <c r="G2" s="25"/>
    </row>
    <row r="3" spans="1:7" s="27" customFormat="1" ht="28.5" customHeight="1" x14ac:dyDescent="0.3">
      <c r="A3" s="25"/>
      <c r="B3" s="26" t="s">
        <v>13</v>
      </c>
      <c r="C3" s="129" t="s">
        <v>78</v>
      </c>
      <c r="D3" s="129"/>
      <c r="E3" s="129"/>
      <c r="F3" s="25"/>
      <c r="G3" s="25"/>
    </row>
    <row r="4" spans="1:7" s="27" customFormat="1" ht="18.75" customHeight="1" x14ac:dyDescent="0.3">
      <c r="A4" s="25"/>
      <c r="B4" s="28"/>
      <c r="C4" s="143" t="s">
        <v>204</v>
      </c>
      <c r="D4" s="143"/>
      <c r="E4" s="143"/>
      <c r="F4" s="143"/>
      <c r="G4" s="25"/>
    </row>
    <row r="5" spans="1:7" s="27" customFormat="1" ht="104.25" customHeight="1" x14ac:dyDescent="0.3">
      <c r="A5" s="25"/>
      <c r="B5" s="26" t="s">
        <v>14</v>
      </c>
      <c r="C5" s="129" t="s">
        <v>291</v>
      </c>
      <c r="D5" s="129"/>
      <c r="E5" s="129"/>
      <c r="F5" s="129"/>
      <c r="G5" s="25"/>
    </row>
    <row r="6" spans="1:7" s="27" customFormat="1" ht="18" x14ac:dyDescent="0.35">
      <c r="A6" s="25"/>
      <c r="B6" s="137"/>
      <c r="C6" s="137"/>
      <c r="D6" s="137"/>
      <c r="E6" s="137"/>
      <c r="F6" s="137"/>
      <c r="G6" s="25"/>
    </row>
    <row r="7" spans="1:7" s="27" customFormat="1" ht="18" x14ac:dyDescent="0.35">
      <c r="A7" s="25"/>
      <c r="B7" s="137" t="s">
        <v>15</v>
      </c>
      <c r="C7" s="137"/>
      <c r="D7" s="137"/>
      <c r="E7" s="137"/>
      <c r="F7" s="137"/>
      <c r="G7" s="25"/>
    </row>
    <row r="8" spans="1:7" s="27" customFormat="1" ht="27" customHeight="1" x14ac:dyDescent="0.3">
      <c r="A8" s="25"/>
      <c r="B8" s="142" t="s">
        <v>16</v>
      </c>
      <c r="C8" s="142"/>
      <c r="D8" s="142"/>
      <c r="E8" s="142"/>
      <c r="F8" s="72">
        <v>120</v>
      </c>
      <c r="G8" s="25"/>
    </row>
    <row r="9" spans="1:7" s="27" customFormat="1" ht="27" customHeight="1" x14ac:dyDescent="0.3">
      <c r="A9" s="25"/>
      <c r="B9" s="142" t="s">
        <v>17</v>
      </c>
      <c r="C9" s="142"/>
      <c r="D9" s="142"/>
      <c r="E9" s="142"/>
      <c r="F9" s="72">
        <v>110</v>
      </c>
      <c r="G9" s="25"/>
    </row>
    <row r="10" spans="1:7" s="27" customFormat="1" ht="27" customHeight="1" x14ac:dyDescent="0.3">
      <c r="A10" s="25"/>
      <c r="B10" s="142" t="s">
        <v>18</v>
      </c>
      <c r="C10" s="142"/>
      <c r="D10" s="142"/>
      <c r="E10" s="142"/>
      <c r="F10" s="72">
        <v>2</v>
      </c>
      <c r="G10" s="25"/>
    </row>
    <row r="11" spans="1:7" s="27" customFormat="1" ht="27" customHeight="1" x14ac:dyDescent="0.3">
      <c r="A11" s="25"/>
      <c r="B11" s="142" t="s">
        <v>19</v>
      </c>
      <c r="C11" s="142"/>
      <c r="D11" s="142"/>
      <c r="E11" s="142"/>
      <c r="F11" s="72">
        <v>40</v>
      </c>
      <c r="G11" s="25"/>
    </row>
    <row r="12" spans="1:7" s="27" customFormat="1" ht="27" customHeight="1" x14ac:dyDescent="0.3">
      <c r="A12" s="25"/>
      <c r="B12" s="142" t="s">
        <v>208</v>
      </c>
      <c r="C12" s="142"/>
      <c r="D12" s="142"/>
      <c r="E12" s="142"/>
      <c r="F12" s="72">
        <v>0</v>
      </c>
      <c r="G12" s="25"/>
    </row>
    <row r="13" spans="1:7" s="27" customFormat="1" ht="51" customHeight="1" x14ac:dyDescent="0.3">
      <c r="A13" s="25"/>
      <c r="B13" s="142" t="s">
        <v>20</v>
      </c>
      <c r="C13" s="142"/>
      <c r="D13" s="142"/>
      <c r="E13" s="142"/>
      <c r="F13" s="126" t="s">
        <v>292</v>
      </c>
      <c r="G13" s="25"/>
    </row>
    <row r="14" spans="1:7" s="27" customFormat="1" ht="18" x14ac:dyDescent="0.35">
      <c r="A14" s="25"/>
      <c r="B14" s="137" t="s">
        <v>21</v>
      </c>
      <c r="C14" s="137"/>
      <c r="D14" s="137"/>
      <c r="E14" s="137"/>
      <c r="F14" s="137"/>
      <c r="G14" s="25"/>
    </row>
    <row r="15" spans="1:7" s="27" customFormat="1" ht="28.5" customHeight="1" x14ac:dyDescent="0.3">
      <c r="A15" s="25"/>
      <c r="B15" s="142" t="s">
        <v>22</v>
      </c>
      <c r="C15" s="142"/>
      <c r="D15" s="142"/>
      <c r="E15" s="142"/>
      <c r="F15" s="72" t="s">
        <v>333</v>
      </c>
      <c r="G15" s="25"/>
    </row>
    <row r="16" spans="1:7" s="27" customFormat="1" ht="18" x14ac:dyDescent="0.35">
      <c r="A16" s="25"/>
      <c r="B16" s="137"/>
      <c r="C16" s="137"/>
      <c r="D16" s="137"/>
      <c r="E16" s="137"/>
      <c r="F16" s="137"/>
      <c r="G16" s="25"/>
    </row>
    <row r="17" spans="1:7" s="27" customFormat="1" ht="18" x14ac:dyDescent="0.35">
      <c r="A17" s="25"/>
      <c r="B17" s="137" t="s">
        <v>23</v>
      </c>
      <c r="C17" s="137"/>
      <c r="D17" s="137"/>
      <c r="E17" s="137"/>
      <c r="F17" s="137"/>
      <c r="G17" s="25"/>
    </row>
    <row r="18" spans="1:7" s="27" customFormat="1" ht="83.25" customHeight="1" x14ac:dyDescent="0.3">
      <c r="A18" s="25"/>
      <c r="B18" s="26" t="s">
        <v>271</v>
      </c>
      <c r="C18" s="139" t="s">
        <v>293</v>
      </c>
      <c r="D18" s="140"/>
      <c r="E18" s="140"/>
      <c r="F18" s="141"/>
      <c r="G18" s="25"/>
    </row>
    <row r="19" spans="1:7" s="27" customFormat="1" ht="18" x14ac:dyDescent="0.35">
      <c r="A19" s="25"/>
      <c r="B19" s="137"/>
      <c r="C19" s="137"/>
      <c r="D19" s="137"/>
      <c r="E19" s="137"/>
      <c r="F19" s="137"/>
      <c r="G19" s="25"/>
    </row>
    <row r="20" spans="1:7" s="27" customFormat="1" ht="18" x14ac:dyDescent="0.35">
      <c r="A20" s="25"/>
      <c r="B20" s="137" t="s">
        <v>24</v>
      </c>
      <c r="C20" s="137"/>
      <c r="D20" s="137"/>
      <c r="E20" s="137"/>
      <c r="F20" s="137"/>
      <c r="G20" s="25"/>
    </row>
    <row r="21" spans="1:7" s="27" customFormat="1" ht="67.2" x14ac:dyDescent="0.3">
      <c r="A21" s="25"/>
      <c r="B21" s="26" t="s">
        <v>25</v>
      </c>
      <c r="C21" s="139" t="s">
        <v>294</v>
      </c>
      <c r="D21" s="140"/>
      <c r="E21" s="140"/>
      <c r="F21" s="141"/>
      <c r="G21" s="25"/>
    </row>
    <row r="22" spans="1:7" x14ac:dyDescent="0.3">
      <c r="A22" s="25"/>
      <c r="B22" s="28"/>
      <c r="C22" s="25"/>
      <c r="D22" s="25"/>
      <c r="E22" s="25"/>
      <c r="F22" s="25"/>
      <c r="G22" s="25"/>
    </row>
  </sheetData>
  <sheetProtection sheet="1" objects="1" scenarios="1" selectLockedCells="1"/>
  <mergeCells count="21">
    <mergeCell ref="B11:E11"/>
    <mergeCell ref="B1:F1"/>
    <mergeCell ref="C2:E2"/>
    <mergeCell ref="C3:E3"/>
    <mergeCell ref="C4:F4"/>
    <mergeCell ref="C5:F5"/>
    <mergeCell ref="B6:F6"/>
    <mergeCell ref="B7:F7"/>
    <mergeCell ref="B8:E8"/>
    <mergeCell ref="B9:E9"/>
    <mergeCell ref="B10:E10"/>
    <mergeCell ref="C18:F18"/>
    <mergeCell ref="B19:F19"/>
    <mergeCell ref="B20:F20"/>
    <mergeCell ref="C21:F21"/>
    <mergeCell ref="B12:E12"/>
    <mergeCell ref="B13:E13"/>
    <mergeCell ref="B14:F14"/>
    <mergeCell ref="B15:E15"/>
    <mergeCell ref="B16:F16"/>
    <mergeCell ref="B17:F17"/>
  </mergeCells>
  <conditionalFormatting sqref="C5:F5 C2:E3">
    <cfRule type="cellIs" dxfId="64" priority="5" operator="greaterThan">
      <formula>0</formula>
    </cfRule>
  </conditionalFormatting>
  <conditionalFormatting sqref="F8:F13">
    <cfRule type="cellIs" dxfId="63" priority="4" operator="greaterThan">
      <formula>0</formula>
    </cfRule>
  </conditionalFormatting>
  <conditionalFormatting sqref="F15">
    <cfRule type="cellIs" dxfId="62" priority="3" operator="greaterThan">
      <formula>0</formula>
    </cfRule>
  </conditionalFormatting>
  <conditionalFormatting sqref="C18:F18">
    <cfRule type="cellIs" dxfId="61" priority="2" operator="greaterThan">
      <formula>0</formula>
    </cfRule>
  </conditionalFormatting>
  <conditionalFormatting sqref="C21:F21">
    <cfRule type="cellIs" dxfId="60" priority="1" operator="greaterThan">
      <formula>0</formula>
    </cfRule>
  </conditionalFormatting>
  <pageMargins left="0.19685039370078741" right="0.19685039370078741" top="0.59055118110236227" bottom="0.59055118110236227" header="0.31496062992125984" footer="0.31496062992125984"/>
  <pageSetup paperSize="9" orientation="landscape" r:id="rId1"/>
  <headerFooter>
    <oddHeader>&amp;C&amp;"-,Pogrubiony"&amp;16Program studiów</oddHeader>
    <oddFooter>&amp;C&amp;8Strona &amp;P z &amp;N</oddFooter>
  </headerFooter>
  <rowBreaks count="1" manualBreakCount="1">
    <brk id="16" max="16383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Bląd" error="Wybierz z listy" promptTitle="Wybierz z listy" prompt=" ">
          <x14:formula1>
            <xm:f>źródło!$H$2:$H$15</xm:f>
          </x14:formula1>
          <xm:sqref>C2:E2</xm:sqref>
        </x14:dataValidation>
        <x14:dataValidation type="list" showInputMessage="1" showErrorMessage="1" errorTitle="Bląd" error="Wybierz z listy" promptTitle="Wybierz z listy" prompt=" ">
          <x14:formula1>
            <xm:f>źródło!$F$2:$F$9</xm:f>
          </x14:formula1>
          <xm:sqref>C3:E3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G6"/>
  <sheetViews>
    <sheetView topLeftCell="A4" zoomScale="95" zoomScaleNormal="85" zoomScalePageLayoutView="95" workbookViewId="0">
      <selection activeCell="D5" sqref="D5:F5"/>
    </sheetView>
  </sheetViews>
  <sheetFormatPr defaultRowHeight="14.4" x14ac:dyDescent="0.3"/>
  <cols>
    <col min="1" max="1" width="3.6640625" style="24" customWidth="1"/>
    <col min="2" max="2" width="26.88671875" style="23" customWidth="1"/>
    <col min="3" max="3" width="1.5546875" style="23" customWidth="1"/>
    <col min="4" max="4" width="95.109375" style="24" customWidth="1"/>
    <col min="5" max="5" width="3.109375" style="24" customWidth="1"/>
    <col min="6" max="6" width="14" style="24" customWidth="1"/>
    <col min="7" max="7" width="3.5546875" style="24" customWidth="1"/>
  </cols>
  <sheetData>
    <row r="1" spans="1:7" ht="18" x14ac:dyDescent="0.35">
      <c r="A1" s="1"/>
      <c r="B1" s="138" t="s">
        <v>0</v>
      </c>
      <c r="C1" s="138"/>
      <c r="D1" s="138"/>
      <c r="E1" s="138"/>
      <c r="F1" s="138"/>
      <c r="G1" s="2"/>
    </row>
    <row r="2" spans="1:7" ht="18" x14ac:dyDescent="0.3">
      <c r="A2" s="9"/>
      <c r="B2" s="2"/>
      <c r="C2" s="2"/>
      <c r="D2" s="132"/>
      <c r="E2" s="132"/>
      <c r="F2" s="132"/>
      <c r="G2" s="2"/>
    </row>
    <row r="3" spans="1:7" ht="232.5" customHeight="1" x14ac:dyDescent="0.3">
      <c r="A3" s="9"/>
      <c r="B3" s="3" t="s">
        <v>10</v>
      </c>
      <c r="C3" s="4"/>
      <c r="D3" s="139" t="s">
        <v>295</v>
      </c>
      <c r="E3" s="140"/>
      <c r="F3" s="141"/>
      <c r="G3" s="6"/>
    </row>
    <row r="4" spans="1:7" x14ac:dyDescent="0.3">
      <c r="A4" s="9"/>
      <c r="B4" s="18"/>
      <c r="C4" s="18"/>
      <c r="D4" s="132"/>
      <c r="E4" s="132"/>
      <c r="F4" s="132"/>
      <c r="G4" s="9"/>
    </row>
    <row r="5" spans="1:7" ht="224.25" customHeight="1" x14ac:dyDescent="0.3">
      <c r="A5" s="9"/>
      <c r="B5" s="3" t="s">
        <v>270</v>
      </c>
      <c r="C5" s="4"/>
      <c r="D5" s="129" t="s">
        <v>296</v>
      </c>
      <c r="E5" s="129"/>
      <c r="F5" s="129"/>
      <c r="G5" s="19"/>
    </row>
    <row r="6" spans="1:7" x14ac:dyDescent="0.3">
      <c r="A6" s="9"/>
      <c r="B6" s="10"/>
      <c r="C6" s="10"/>
      <c r="D6" s="132"/>
      <c r="E6" s="132"/>
      <c r="F6" s="132"/>
      <c r="G6" s="9"/>
    </row>
  </sheetData>
  <sheetProtection sheet="1" objects="1" scenarios="1" selectLockedCells="1"/>
  <mergeCells count="6">
    <mergeCell ref="D6:F6"/>
    <mergeCell ref="B1:F1"/>
    <mergeCell ref="D2:F2"/>
    <mergeCell ref="D3:F3"/>
    <mergeCell ref="D4:F4"/>
    <mergeCell ref="D5:F5"/>
  </mergeCells>
  <conditionalFormatting sqref="D3:F3">
    <cfRule type="cellIs" dxfId="59" priority="3" operator="greaterThan">
      <formula>0</formula>
    </cfRule>
  </conditionalFormatting>
  <conditionalFormatting sqref="D5:F5">
    <cfRule type="cellIs" dxfId="58" priority="1" operator="greaterThan">
      <formula>0</formula>
    </cfRule>
  </conditionalFormatting>
  <pageMargins left="0.19685039370078741" right="0.19685039370078741" top="0.59055118110236227" bottom="0.59055118110236227" header="0.31496062992125984" footer="0.31496062992125984"/>
  <pageSetup paperSize="9" scale="97" fitToHeight="0" orientation="landscape" r:id="rId1"/>
  <headerFooter>
    <oddHeader xml:space="preserve">&amp;C&amp;16Badania naukowe - tylko dla profili ogólnoakademickich </oddHeader>
    <oddFooter>&amp;C&amp;8Strona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G3"/>
  <sheetViews>
    <sheetView zoomScale="95" zoomScaleNormal="85" zoomScalePageLayoutView="95" workbookViewId="0">
      <selection activeCell="D3" sqref="D3:F3"/>
    </sheetView>
  </sheetViews>
  <sheetFormatPr defaultRowHeight="14.4" x14ac:dyDescent="0.3"/>
  <cols>
    <col min="1" max="1" width="3.6640625" style="24" customWidth="1"/>
    <col min="2" max="2" width="26.88671875" style="23" customWidth="1"/>
    <col min="3" max="3" width="1.5546875" style="23" customWidth="1"/>
    <col min="4" max="4" width="95.109375" style="24" customWidth="1"/>
    <col min="5" max="5" width="3.109375" style="24" customWidth="1"/>
    <col min="6" max="6" width="14" style="24" customWidth="1"/>
    <col min="7" max="7" width="3.5546875" style="24" customWidth="1"/>
  </cols>
  <sheetData>
    <row r="1" spans="1:7" ht="18" x14ac:dyDescent="0.35">
      <c r="A1" s="1"/>
      <c r="B1" s="138" t="s">
        <v>0</v>
      </c>
      <c r="C1" s="138"/>
      <c r="D1" s="138"/>
      <c r="E1" s="138"/>
      <c r="F1" s="138"/>
      <c r="G1" s="92"/>
    </row>
    <row r="2" spans="1:7" x14ac:dyDescent="0.3">
      <c r="A2" s="9"/>
      <c r="B2" s="10"/>
      <c r="C2" s="10"/>
      <c r="D2" s="132"/>
      <c r="E2" s="132"/>
      <c r="F2" s="132"/>
      <c r="G2" s="9"/>
    </row>
    <row r="3" spans="1:7" ht="229.5" customHeight="1" x14ac:dyDescent="0.3">
      <c r="A3" s="9"/>
      <c r="B3" s="3" t="s">
        <v>11</v>
      </c>
      <c r="C3" s="4"/>
      <c r="D3" s="129" t="s">
        <v>297</v>
      </c>
      <c r="E3" s="129"/>
      <c r="F3" s="129"/>
      <c r="G3" s="19"/>
    </row>
  </sheetData>
  <sheetProtection sheet="1" objects="1" scenarios="1" selectLockedCells="1"/>
  <mergeCells count="3">
    <mergeCell ref="D3:F3"/>
    <mergeCell ref="B1:F1"/>
    <mergeCell ref="D2:F2"/>
  </mergeCells>
  <conditionalFormatting sqref="D3:F3">
    <cfRule type="cellIs" dxfId="57" priority="1" operator="greaterThan">
      <formula>0</formula>
    </cfRule>
  </conditionalFormatting>
  <pageMargins left="0.19685039370078741" right="0.19685039370078741" top="0.59055118110236227" bottom="0.59055118110236227" header="0.31496062992125984" footer="0.31496062992125984"/>
  <pageSetup paperSize="9" scale="97" fitToHeight="0" orientation="landscape" r:id="rId1"/>
  <headerFooter>
    <oddHeader xml:space="preserve">&amp;C&amp;16Infrastruktura </oddHeader>
    <oddFooter>&amp;C&amp;8Strona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zoomScale="96" zoomScaleNormal="100" zoomScalePageLayoutView="96" workbookViewId="0">
      <selection activeCell="C4" sqref="C4"/>
    </sheetView>
  </sheetViews>
  <sheetFormatPr defaultRowHeight="14.4" x14ac:dyDescent="0.3"/>
  <cols>
    <col min="1" max="1" width="2.6640625" style="24" customWidth="1"/>
    <col min="2" max="2" width="5.44140625" style="35" customWidth="1"/>
    <col min="3" max="3" width="93.109375" style="36" customWidth="1"/>
    <col min="4" max="6" width="12.109375" style="37" customWidth="1"/>
    <col min="7" max="7" width="3.5546875" style="24" customWidth="1"/>
  </cols>
  <sheetData>
    <row r="1" spans="1:7" x14ac:dyDescent="0.3">
      <c r="A1" s="25"/>
      <c r="B1" s="22"/>
      <c r="C1" s="25"/>
      <c r="D1" s="25"/>
      <c r="E1" s="25"/>
      <c r="F1" s="25"/>
      <c r="G1" s="25"/>
    </row>
    <row r="2" spans="1:7" ht="52.5" customHeight="1" x14ac:dyDescent="0.3">
      <c r="A2" s="25"/>
      <c r="B2" s="30" t="s">
        <v>26</v>
      </c>
      <c r="C2" s="30" t="s">
        <v>27</v>
      </c>
      <c r="D2" s="31" t="s">
        <v>28</v>
      </c>
      <c r="E2" s="31" t="s">
        <v>28</v>
      </c>
      <c r="F2" s="31" t="s">
        <v>28</v>
      </c>
      <c r="G2" s="25"/>
    </row>
    <row r="3" spans="1:7" s="34" customFormat="1" ht="43.2" x14ac:dyDescent="0.3">
      <c r="A3" s="32"/>
      <c r="B3" s="33">
        <v>1</v>
      </c>
      <c r="C3" s="68" t="s">
        <v>336</v>
      </c>
      <c r="D3" s="63" t="s">
        <v>32</v>
      </c>
      <c r="E3" s="63" t="s">
        <v>34</v>
      </c>
      <c r="F3" s="63"/>
      <c r="G3" s="32"/>
    </row>
    <row r="4" spans="1:7" s="34" customFormat="1" ht="28.8" x14ac:dyDescent="0.3">
      <c r="A4" s="32"/>
      <c r="B4" s="33">
        <v>2</v>
      </c>
      <c r="C4" s="68" t="s">
        <v>298</v>
      </c>
      <c r="D4" s="63" t="s">
        <v>32</v>
      </c>
      <c r="E4" s="63"/>
      <c r="F4" s="63"/>
      <c r="G4" s="32"/>
    </row>
    <row r="5" spans="1:7" s="34" customFormat="1" ht="43.2" x14ac:dyDescent="0.3">
      <c r="A5" s="32"/>
      <c r="B5" s="33">
        <v>3</v>
      </c>
      <c r="C5" s="68" t="s">
        <v>299</v>
      </c>
      <c r="D5" s="63" t="s">
        <v>32</v>
      </c>
      <c r="E5" s="63"/>
      <c r="F5" s="63"/>
      <c r="G5" s="32"/>
    </row>
    <row r="6" spans="1:7" s="34" customFormat="1" ht="28.8" x14ac:dyDescent="0.3">
      <c r="A6" s="32"/>
      <c r="B6" s="33">
        <v>4</v>
      </c>
      <c r="C6" s="68" t="s">
        <v>300</v>
      </c>
      <c r="D6" s="63" t="s">
        <v>32</v>
      </c>
      <c r="E6" s="63"/>
      <c r="F6" s="63"/>
      <c r="G6" s="32"/>
    </row>
    <row r="7" spans="1:7" s="34" customFormat="1" ht="57.6" x14ac:dyDescent="0.3">
      <c r="A7" s="32"/>
      <c r="B7" s="33">
        <v>5</v>
      </c>
      <c r="C7" s="68" t="s">
        <v>301</v>
      </c>
      <c r="D7" s="63" t="s">
        <v>32</v>
      </c>
      <c r="E7" s="63"/>
      <c r="F7" s="63"/>
      <c r="G7" s="32"/>
    </row>
    <row r="8" spans="1:7" s="34" customFormat="1" ht="43.2" x14ac:dyDescent="0.3">
      <c r="A8" s="32"/>
      <c r="B8" s="33">
        <v>6</v>
      </c>
      <c r="C8" s="68" t="s">
        <v>302</v>
      </c>
      <c r="D8" s="63" t="s">
        <v>32</v>
      </c>
      <c r="E8" s="63" t="s">
        <v>34</v>
      </c>
      <c r="F8" s="63"/>
      <c r="G8" s="32"/>
    </row>
    <row r="9" spans="1:7" s="34" customFormat="1" ht="28.8" x14ac:dyDescent="0.3">
      <c r="A9" s="32"/>
      <c r="B9" s="79">
        <v>7</v>
      </c>
      <c r="C9" s="80" t="s">
        <v>303</v>
      </c>
      <c r="D9" s="81" t="s">
        <v>29</v>
      </c>
      <c r="E9" s="81" t="s">
        <v>30</v>
      </c>
      <c r="F9" s="81"/>
      <c r="G9" s="32"/>
    </row>
    <row r="10" spans="1:7" s="34" customFormat="1" x14ac:dyDescent="0.3">
      <c r="A10" s="32"/>
      <c r="B10" s="33">
        <v>8</v>
      </c>
      <c r="C10" s="68"/>
      <c r="D10" s="63"/>
      <c r="E10" s="63"/>
      <c r="F10" s="63"/>
      <c r="G10" s="32"/>
    </row>
    <row r="11" spans="1:7" s="34" customFormat="1" x14ac:dyDescent="0.3">
      <c r="A11" s="32"/>
      <c r="B11" s="33">
        <v>9</v>
      </c>
      <c r="C11" s="68"/>
      <c r="D11" s="63"/>
      <c r="E11" s="63"/>
      <c r="F11" s="63"/>
      <c r="G11" s="32"/>
    </row>
    <row r="12" spans="1:7" s="34" customFormat="1" x14ac:dyDescent="0.3">
      <c r="A12" s="32"/>
      <c r="B12" s="79">
        <v>10</v>
      </c>
      <c r="C12" s="80"/>
      <c r="D12" s="81"/>
      <c r="E12" s="81"/>
      <c r="F12" s="81"/>
      <c r="G12" s="32"/>
    </row>
    <row r="13" spans="1:7" s="97" customFormat="1" ht="42.75" customHeight="1" x14ac:dyDescent="0.3">
      <c r="A13" s="82"/>
      <c r="B13" s="94"/>
      <c r="C13" s="95"/>
      <c r="D13" s="96"/>
      <c r="E13" s="96"/>
      <c r="F13" s="96"/>
      <c r="G13" s="82"/>
    </row>
    <row r="14" spans="1:7" s="60" customFormat="1" ht="53.25" customHeight="1" x14ac:dyDescent="0.3">
      <c r="A14" s="146" t="s">
        <v>30</v>
      </c>
      <c r="B14" s="146" t="s">
        <v>30</v>
      </c>
      <c r="C14" s="147" t="s">
        <v>31</v>
      </c>
      <c r="D14" s="147"/>
      <c r="E14" s="147"/>
      <c r="F14" s="147"/>
    </row>
    <row r="15" spans="1:7" s="59" customFormat="1" ht="99" customHeight="1" x14ac:dyDescent="0.3">
      <c r="A15" s="144" t="s">
        <v>32</v>
      </c>
      <c r="B15" s="144"/>
      <c r="C15" s="145" t="s">
        <v>33</v>
      </c>
      <c r="D15" s="145"/>
      <c r="E15" s="145"/>
      <c r="F15" s="145"/>
    </row>
    <row r="16" spans="1:7" s="59" customFormat="1" ht="66" customHeight="1" x14ac:dyDescent="0.3">
      <c r="A16" s="144" t="s">
        <v>34</v>
      </c>
      <c r="B16" s="144"/>
      <c r="C16" s="145" t="s">
        <v>35</v>
      </c>
      <c r="D16" s="145"/>
      <c r="E16" s="145"/>
      <c r="F16" s="145"/>
    </row>
  </sheetData>
  <sheetProtection sheet="1" selectLockedCells="1" autoFilter="0" pivotTables="0"/>
  <mergeCells count="6">
    <mergeCell ref="A15:B15"/>
    <mergeCell ref="C15:F15"/>
    <mergeCell ref="A16:B16"/>
    <mergeCell ref="C16:F16"/>
    <mergeCell ref="A14:B14"/>
    <mergeCell ref="C14:F14"/>
  </mergeCells>
  <conditionalFormatting sqref="C10:C12">
    <cfRule type="cellIs" dxfId="56" priority="4" operator="greaterThan">
      <formula>0</formula>
    </cfRule>
  </conditionalFormatting>
  <conditionalFormatting sqref="C13">
    <cfRule type="cellIs" dxfId="55" priority="3" operator="greaterThan">
      <formula>0</formula>
    </cfRule>
  </conditionalFormatting>
  <conditionalFormatting sqref="C3:C8">
    <cfRule type="cellIs" dxfId="54" priority="2" operator="greaterThan">
      <formula>0</formula>
    </cfRule>
  </conditionalFormatting>
  <conditionalFormatting sqref="C9">
    <cfRule type="cellIs" dxfId="53" priority="1" operator="greaterThan">
      <formula>0</formula>
    </cfRule>
  </conditionalFormatting>
  <pageMargins left="0.19685039370078741" right="0.19685039370078741" top="0.59055118110236227" bottom="0.59055118110236227" header="0.31496062992125984" footer="0.31496062992125984"/>
  <pageSetup paperSize="9" fitToHeight="0" orientation="landscape" r:id="rId1"/>
  <headerFooter>
    <oddHeader>&amp;C&amp;"-,Pogrubiony"&amp;16Efekty uczenia się - wiedza</oddHeader>
    <oddFooter>&amp;C&amp;8Strona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Błąd" error="Proszę wybrać z listy!" promptTitle="Wybierz z listy" prompt=" ">
          <x14:formula1>
            <xm:f>efekty_słownik!$A$2:$A$5</xm:f>
          </x14:formula1>
          <xm:sqref>D3:F13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zoomScaleNormal="100" workbookViewId="0">
      <selection activeCell="C5" sqref="C5"/>
    </sheetView>
  </sheetViews>
  <sheetFormatPr defaultRowHeight="14.4" x14ac:dyDescent="0.3"/>
  <cols>
    <col min="1" max="1" width="2.6640625" style="24" customWidth="1"/>
    <col min="2" max="2" width="4.88671875" style="35" customWidth="1"/>
    <col min="3" max="3" width="93.109375" style="36" customWidth="1"/>
    <col min="4" max="6" width="12.109375" style="37" customWidth="1"/>
    <col min="7" max="7" width="2.6640625" style="24" customWidth="1"/>
  </cols>
  <sheetData>
    <row r="1" spans="1:7" x14ac:dyDescent="0.3">
      <c r="A1" s="25"/>
      <c r="B1" s="22"/>
      <c r="C1" s="25"/>
      <c r="D1" s="25"/>
      <c r="E1" s="25"/>
      <c r="F1" s="25"/>
      <c r="G1" s="25"/>
    </row>
    <row r="2" spans="1:7" ht="52.5" customHeight="1" x14ac:dyDescent="0.3">
      <c r="A2" s="25"/>
      <c r="B2" s="30" t="s">
        <v>26</v>
      </c>
      <c r="C2" s="30" t="s">
        <v>36</v>
      </c>
      <c r="D2" s="31" t="s">
        <v>28</v>
      </c>
      <c r="E2" s="31" t="s">
        <v>28</v>
      </c>
      <c r="F2" s="31" t="s">
        <v>28</v>
      </c>
      <c r="G2" s="25"/>
    </row>
    <row r="3" spans="1:7" s="34" customFormat="1" ht="28.8" x14ac:dyDescent="0.3">
      <c r="A3" s="32"/>
      <c r="B3" s="33">
        <v>1</v>
      </c>
      <c r="C3" s="68" t="s">
        <v>304</v>
      </c>
      <c r="D3" s="63" t="s">
        <v>44</v>
      </c>
      <c r="E3" s="63"/>
      <c r="F3" s="63"/>
      <c r="G3" s="32"/>
    </row>
    <row r="4" spans="1:7" s="34" customFormat="1" ht="43.2" x14ac:dyDescent="0.3">
      <c r="A4" s="32"/>
      <c r="B4" s="33">
        <v>2</v>
      </c>
      <c r="C4" s="68" t="s">
        <v>305</v>
      </c>
      <c r="D4" s="63" t="s">
        <v>44</v>
      </c>
      <c r="E4" s="63" t="s">
        <v>45</v>
      </c>
      <c r="F4" s="63"/>
      <c r="G4" s="32"/>
    </row>
    <row r="5" spans="1:7" s="34" customFormat="1" ht="28.8" x14ac:dyDescent="0.3">
      <c r="A5" s="32"/>
      <c r="B5" s="33">
        <v>3</v>
      </c>
      <c r="C5" s="68" t="s">
        <v>335</v>
      </c>
      <c r="D5" s="63" t="s">
        <v>46</v>
      </c>
      <c r="E5" s="63" t="s">
        <v>47</v>
      </c>
      <c r="F5" s="63" t="s">
        <v>45</v>
      </c>
      <c r="G5" s="32"/>
    </row>
    <row r="6" spans="1:7" s="34" customFormat="1" ht="43.2" x14ac:dyDescent="0.3">
      <c r="A6" s="32"/>
      <c r="B6" s="33">
        <v>4</v>
      </c>
      <c r="C6" s="68" t="s">
        <v>306</v>
      </c>
      <c r="D6" s="63" t="s">
        <v>46</v>
      </c>
      <c r="E6" s="63"/>
      <c r="F6" s="63"/>
      <c r="G6" s="32"/>
    </row>
    <row r="7" spans="1:7" s="34" customFormat="1" ht="57.6" x14ac:dyDescent="0.3">
      <c r="A7" s="32"/>
      <c r="B7" s="33">
        <v>5</v>
      </c>
      <c r="C7" s="68" t="s">
        <v>307</v>
      </c>
      <c r="D7" s="63" t="s">
        <v>44</v>
      </c>
      <c r="E7" s="63" t="s">
        <v>46</v>
      </c>
      <c r="F7" s="63"/>
      <c r="G7" s="32"/>
    </row>
    <row r="8" spans="1:7" s="34" customFormat="1" ht="43.2" x14ac:dyDescent="0.3">
      <c r="A8" s="32"/>
      <c r="B8" s="33">
        <v>6</v>
      </c>
      <c r="C8" s="68" t="s">
        <v>308</v>
      </c>
      <c r="D8" s="63" t="s">
        <v>47</v>
      </c>
      <c r="E8" s="63" t="s">
        <v>45</v>
      </c>
      <c r="F8" s="63" t="s">
        <v>46</v>
      </c>
      <c r="G8" s="32"/>
    </row>
    <row r="9" spans="1:7" s="34" customFormat="1" ht="43.2" x14ac:dyDescent="0.3">
      <c r="A9" s="32"/>
      <c r="B9" s="33">
        <v>7</v>
      </c>
      <c r="C9" s="68" t="s">
        <v>309</v>
      </c>
      <c r="D9" s="63" t="s">
        <v>46</v>
      </c>
      <c r="E9" s="63" t="s">
        <v>45</v>
      </c>
      <c r="F9" s="63"/>
      <c r="G9" s="32"/>
    </row>
    <row r="10" spans="1:7" s="34" customFormat="1" x14ac:dyDescent="0.3">
      <c r="A10" s="32"/>
      <c r="B10" s="33">
        <v>8</v>
      </c>
      <c r="C10" s="68"/>
      <c r="D10" s="63"/>
      <c r="E10" s="63"/>
      <c r="F10" s="63"/>
      <c r="G10" s="32"/>
    </row>
    <row r="11" spans="1:7" s="34" customFormat="1" x14ac:dyDescent="0.3">
      <c r="A11" s="32"/>
      <c r="B11" s="79">
        <v>9</v>
      </c>
      <c r="C11" s="80"/>
      <c r="D11" s="81"/>
      <c r="E11" s="81"/>
      <c r="F11" s="81"/>
      <c r="G11" s="32"/>
    </row>
    <row r="12" spans="1:7" s="34" customFormat="1" x14ac:dyDescent="0.3">
      <c r="A12" s="32"/>
      <c r="B12" s="98">
        <v>10</v>
      </c>
      <c r="C12" s="99"/>
      <c r="D12" s="100"/>
      <c r="E12" s="100"/>
      <c r="F12" s="100"/>
      <c r="G12" s="32"/>
    </row>
    <row r="13" spans="1:7" s="6" customFormat="1" ht="30.75" customHeight="1" x14ac:dyDescent="0.3">
      <c r="B13" s="83"/>
      <c r="C13" s="84"/>
      <c r="D13" s="85"/>
      <c r="E13" s="85"/>
      <c r="F13" s="85"/>
    </row>
    <row r="14" spans="1:7" s="86" customFormat="1" x14ac:dyDescent="0.3">
      <c r="B14" s="87"/>
      <c r="C14" s="88"/>
      <c r="D14" s="89"/>
      <c r="E14" s="89"/>
      <c r="F14" s="89"/>
    </row>
    <row r="15" spans="1:7" s="60" customFormat="1" ht="90" customHeight="1" x14ac:dyDescent="0.3">
      <c r="A15" s="146" t="s">
        <v>37</v>
      </c>
      <c r="B15" s="146"/>
      <c r="C15" s="147" t="s">
        <v>209</v>
      </c>
      <c r="D15" s="147"/>
      <c r="E15" s="147"/>
      <c r="F15" s="147"/>
    </row>
    <row r="16" spans="1:7" s="60" customFormat="1" ht="40.5" customHeight="1" x14ac:dyDescent="0.3">
      <c r="A16" s="146" t="s">
        <v>38</v>
      </c>
      <c r="B16" s="146"/>
      <c r="C16" s="147" t="s">
        <v>39</v>
      </c>
      <c r="D16" s="147"/>
      <c r="E16" s="147"/>
      <c r="F16" s="147"/>
    </row>
    <row r="17" spans="1:6" s="60" customFormat="1" ht="31.5" customHeight="1" x14ac:dyDescent="0.3">
      <c r="A17" s="146" t="s">
        <v>40</v>
      </c>
      <c r="B17" s="146"/>
      <c r="C17" s="147" t="s">
        <v>41</v>
      </c>
      <c r="D17" s="147"/>
      <c r="E17" s="147"/>
      <c r="F17" s="147"/>
    </row>
    <row r="18" spans="1:6" s="60" customFormat="1" ht="30" customHeight="1" x14ac:dyDescent="0.3">
      <c r="A18" s="146" t="s">
        <v>42</v>
      </c>
      <c r="B18" s="146"/>
      <c r="C18" s="147" t="s">
        <v>43</v>
      </c>
      <c r="D18" s="147"/>
      <c r="E18" s="147"/>
      <c r="F18" s="147"/>
    </row>
    <row r="19" spans="1:6" s="59" customFormat="1" ht="173.25" customHeight="1" x14ac:dyDescent="0.3">
      <c r="A19" s="144" t="s">
        <v>44</v>
      </c>
      <c r="B19" s="144"/>
      <c r="C19" s="145" t="s">
        <v>210</v>
      </c>
      <c r="D19" s="145"/>
      <c r="E19" s="145"/>
      <c r="F19" s="145"/>
    </row>
    <row r="20" spans="1:6" s="59" customFormat="1" ht="40.5" customHeight="1" x14ac:dyDescent="0.3">
      <c r="A20" s="144" t="s">
        <v>45</v>
      </c>
      <c r="B20" s="144"/>
      <c r="C20" s="145" t="s">
        <v>211</v>
      </c>
      <c r="D20" s="145"/>
      <c r="E20" s="145"/>
      <c r="F20" s="145"/>
    </row>
    <row r="21" spans="1:6" s="59" customFormat="1" ht="24.75" customHeight="1" x14ac:dyDescent="0.3">
      <c r="A21" s="144" t="s">
        <v>46</v>
      </c>
      <c r="B21" s="144"/>
      <c r="C21" s="145" t="s">
        <v>212</v>
      </c>
      <c r="D21" s="145"/>
      <c r="E21" s="145"/>
      <c r="F21" s="145"/>
    </row>
    <row r="22" spans="1:6" s="59" customFormat="1" ht="29.25" customHeight="1" x14ac:dyDescent="0.3">
      <c r="A22" s="144" t="s">
        <v>47</v>
      </c>
      <c r="B22" s="144"/>
      <c r="C22" s="145" t="s">
        <v>48</v>
      </c>
      <c r="D22" s="145"/>
      <c r="E22" s="145"/>
      <c r="F22" s="145"/>
    </row>
  </sheetData>
  <sheetProtection sheet="1" objects="1" scenarios="1" selectLockedCells="1"/>
  <mergeCells count="16">
    <mergeCell ref="A17:B17"/>
    <mergeCell ref="C17:F17"/>
    <mergeCell ref="A18:B18"/>
    <mergeCell ref="C18:F18"/>
    <mergeCell ref="A15:B15"/>
    <mergeCell ref="C15:F15"/>
    <mergeCell ref="A16:B16"/>
    <mergeCell ref="C16:F16"/>
    <mergeCell ref="A22:B22"/>
    <mergeCell ref="C22:F22"/>
    <mergeCell ref="A19:B19"/>
    <mergeCell ref="C19:F19"/>
    <mergeCell ref="A20:B20"/>
    <mergeCell ref="C20:F20"/>
    <mergeCell ref="A21:B21"/>
    <mergeCell ref="C21:F21"/>
  </mergeCells>
  <conditionalFormatting sqref="C10:C12">
    <cfRule type="cellIs" dxfId="52" priority="3" operator="greaterThan">
      <formula>0</formula>
    </cfRule>
  </conditionalFormatting>
  <conditionalFormatting sqref="C3:C8">
    <cfRule type="cellIs" dxfId="51" priority="2" operator="greaterThan">
      <formula>0</formula>
    </cfRule>
  </conditionalFormatting>
  <conditionalFormatting sqref="C9">
    <cfRule type="cellIs" dxfId="50" priority="1" operator="greaterThan">
      <formula>0</formula>
    </cfRule>
  </conditionalFormatting>
  <pageMargins left="0.19685039370078741" right="0.19685039370078741" top="0.59055118110236227" bottom="0.59055118110236227" header="0.31496062992125984" footer="0.31496062992125984"/>
  <pageSetup paperSize="9" fitToHeight="0" orientation="landscape" r:id="rId1"/>
  <headerFooter>
    <oddHeader xml:space="preserve">&amp;C&amp;"-,Pogrubiony"&amp;16Efekty uczenia się - umiejętności&amp;"-,Standardowy" </oddHeader>
    <oddFooter>&amp;C&amp;8Strona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Błąd" error="Proszę wybrać z listy!" promptTitle="Wybierz z listy" prompt=" ">
          <x14:formula1>
            <xm:f>efekty_słownik!$B$2:$B$9</xm:f>
          </x14:formula1>
          <xm:sqref>D3:F12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zoomScale="118" zoomScaleNormal="100" zoomScalePageLayoutView="118" workbookViewId="0">
      <selection activeCell="C6" sqref="C6"/>
    </sheetView>
  </sheetViews>
  <sheetFormatPr defaultRowHeight="14.4" x14ac:dyDescent="0.3"/>
  <cols>
    <col min="1" max="1" width="2.6640625" style="24" customWidth="1"/>
    <col min="2" max="2" width="4.88671875" style="35" customWidth="1"/>
    <col min="3" max="3" width="93.109375" style="36" customWidth="1"/>
    <col min="4" max="6" width="12.109375" style="37" customWidth="1"/>
    <col min="7" max="7" width="2.6640625" style="24" customWidth="1"/>
  </cols>
  <sheetData>
    <row r="1" spans="1:7" x14ac:dyDescent="0.3">
      <c r="A1" s="25"/>
      <c r="B1" s="22"/>
      <c r="C1" s="25"/>
      <c r="D1" s="25"/>
      <c r="E1" s="25"/>
      <c r="F1" s="25"/>
      <c r="G1" s="25"/>
    </row>
    <row r="2" spans="1:7" ht="52.5" customHeight="1" x14ac:dyDescent="0.3">
      <c r="A2" s="25"/>
      <c r="B2" s="30" t="s">
        <v>26</v>
      </c>
      <c r="C2" s="30" t="s">
        <v>49</v>
      </c>
      <c r="D2" s="31" t="s">
        <v>28</v>
      </c>
      <c r="E2" s="31" t="s">
        <v>28</v>
      </c>
      <c r="F2" s="31" t="s">
        <v>28</v>
      </c>
      <c r="G2" s="25"/>
    </row>
    <row r="3" spans="1:7" s="34" customFormat="1" ht="28.8" x14ac:dyDescent="0.3">
      <c r="A3" s="32"/>
      <c r="B3" s="33">
        <v>1</v>
      </c>
      <c r="C3" s="68" t="s">
        <v>310</v>
      </c>
      <c r="D3" s="63" t="s">
        <v>56</v>
      </c>
      <c r="E3" s="63"/>
      <c r="F3" s="63"/>
      <c r="G3" s="32"/>
    </row>
    <row r="4" spans="1:7" s="34" customFormat="1" ht="43.2" x14ac:dyDescent="0.3">
      <c r="A4" s="32"/>
      <c r="B4" s="33">
        <v>2</v>
      </c>
      <c r="C4" s="68" t="s">
        <v>311</v>
      </c>
      <c r="D4" s="63" t="s">
        <v>57</v>
      </c>
      <c r="E4" s="63" t="s">
        <v>56</v>
      </c>
      <c r="F4" s="63"/>
      <c r="G4" s="32"/>
    </row>
    <row r="5" spans="1:7" s="34" customFormat="1" ht="43.2" x14ac:dyDescent="0.3">
      <c r="A5" s="32"/>
      <c r="B5" s="33">
        <v>3</v>
      </c>
      <c r="C5" s="68" t="s">
        <v>334</v>
      </c>
      <c r="D5" s="63" t="s">
        <v>57</v>
      </c>
      <c r="E5" s="63" t="s">
        <v>59</v>
      </c>
      <c r="F5" s="63"/>
      <c r="G5" s="32"/>
    </row>
    <row r="6" spans="1:7" s="34" customFormat="1" ht="28.8" x14ac:dyDescent="0.3">
      <c r="A6" s="32"/>
      <c r="B6" s="33">
        <v>4</v>
      </c>
      <c r="C6" s="68" t="s">
        <v>312</v>
      </c>
      <c r="D6" s="63" t="s">
        <v>59</v>
      </c>
      <c r="E6" s="63" t="s">
        <v>56</v>
      </c>
      <c r="F6" s="63" t="s">
        <v>57</v>
      </c>
      <c r="G6" s="32"/>
    </row>
    <row r="7" spans="1:7" s="34" customFormat="1" ht="28.8" x14ac:dyDescent="0.3">
      <c r="A7" s="32"/>
      <c r="B7" s="33">
        <v>5</v>
      </c>
      <c r="C7" s="68" t="s">
        <v>313</v>
      </c>
      <c r="D7" s="63" t="s">
        <v>59</v>
      </c>
      <c r="E7" s="63" t="s">
        <v>57</v>
      </c>
      <c r="F7" s="63"/>
      <c r="G7" s="32"/>
    </row>
    <row r="8" spans="1:7" s="34" customFormat="1" x14ac:dyDescent="0.3">
      <c r="A8" s="32"/>
      <c r="B8" s="33">
        <v>6</v>
      </c>
      <c r="C8" s="68"/>
      <c r="D8" s="63"/>
      <c r="E8" s="63"/>
      <c r="F8" s="63"/>
      <c r="G8" s="32"/>
    </row>
    <row r="9" spans="1:7" s="34" customFormat="1" x14ac:dyDescent="0.3">
      <c r="A9" s="32"/>
      <c r="B9" s="33">
        <v>7</v>
      </c>
      <c r="C9" s="68"/>
      <c r="D9" s="63"/>
      <c r="E9" s="63"/>
      <c r="F9" s="63"/>
      <c r="G9" s="32"/>
    </row>
    <row r="10" spans="1:7" s="6" customFormat="1" x14ac:dyDescent="0.3">
      <c r="A10" s="1"/>
      <c r="B10" s="9"/>
      <c r="C10" s="1"/>
      <c r="D10" s="1"/>
      <c r="E10" s="1"/>
      <c r="F10" s="1"/>
      <c r="G10" s="1"/>
    </row>
    <row r="11" spans="1:7" s="6" customFormat="1" x14ac:dyDescent="0.3">
      <c r="A11" s="1"/>
      <c r="B11" s="9"/>
      <c r="C11" s="1"/>
      <c r="D11" s="1"/>
      <c r="E11" s="1"/>
      <c r="F11" s="1"/>
      <c r="G11" s="1"/>
    </row>
    <row r="12" spans="1:7" s="6" customFormat="1" x14ac:dyDescent="0.3">
      <c r="A12" s="1"/>
      <c r="B12" s="9"/>
      <c r="C12" s="1"/>
      <c r="D12" s="1"/>
      <c r="E12" s="1"/>
      <c r="F12" s="1"/>
      <c r="G12" s="1"/>
    </row>
    <row r="13" spans="1:7" s="86" customFormat="1" x14ac:dyDescent="0.3">
      <c r="A13" s="90"/>
      <c r="B13" s="91"/>
      <c r="C13" s="90"/>
      <c r="D13" s="90"/>
      <c r="E13" s="90"/>
      <c r="F13" s="90"/>
      <c r="G13" s="90"/>
    </row>
    <row r="14" spans="1:7" s="60" customFormat="1" ht="54.75" customHeight="1" x14ac:dyDescent="0.3">
      <c r="A14" s="149" t="s">
        <v>50</v>
      </c>
      <c r="B14" s="149"/>
      <c r="C14" s="147" t="s">
        <v>51</v>
      </c>
      <c r="D14" s="147"/>
      <c r="E14" s="147"/>
      <c r="F14" s="147"/>
    </row>
    <row r="15" spans="1:7" s="60" customFormat="1" ht="36.75" customHeight="1" x14ac:dyDescent="0.3">
      <c r="A15" s="149" t="s">
        <v>52</v>
      </c>
      <c r="B15" s="149"/>
      <c r="C15" s="147" t="s">
        <v>53</v>
      </c>
      <c r="D15" s="147"/>
      <c r="E15" s="147"/>
      <c r="F15" s="147"/>
    </row>
    <row r="16" spans="1:7" s="60" customFormat="1" ht="51.75" customHeight="1" x14ac:dyDescent="0.3">
      <c r="A16" s="149" t="s">
        <v>54</v>
      </c>
      <c r="B16" s="149"/>
      <c r="C16" s="147" t="s">
        <v>55</v>
      </c>
      <c r="D16" s="147"/>
      <c r="E16" s="147"/>
      <c r="F16" s="147"/>
    </row>
    <row r="17" spans="1:6" s="59" customFormat="1" ht="37.5" customHeight="1" x14ac:dyDescent="0.3">
      <c r="A17" s="148" t="s">
        <v>56</v>
      </c>
      <c r="B17" s="148"/>
      <c r="C17" s="145" t="s">
        <v>51</v>
      </c>
      <c r="D17" s="145"/>
      <c r="E17" s="145"/>
      <c r="F17" s="145"/>
    </row>
    <row r="18" spans="1:6" s="59" customFormat="1" ht="34.5" customHeight="1" x14ac:dyDescent="0.3">
      <c r="A18" s="148" t="s">
        <v>57</v>
      </c>
      <c r="B18" s="148"/>
      <c r="C18" s="145" t="s">
        <v>58</v>
      </c>
      <c r="D18" s="145"/>
      <c r="E18" s="145"/>
      <c r="F18" s="145"/>
    </row>
    <row r="19" spans="1:6" s="59" customFormat="1" ht="74.25" customHeight="1" x14ac:dyDescent="0.3">
      <c r="A19" s="148" t="s">
        <v>59</v>
      </c>
      <c r="B19" s="148"/>
      <c r="C19" s="145" t="s">
        <v>60</v>
      </c>
      <c r="D19" s="145"/>
      <c r="E19" s="145"/>
      <c r="F19" s="145"/>
    </row>
  </sheetData>
  <sheetProtection sheet="1" objects="1" scenarios="1" selectLockedCells="1"/>
  <mergeCells count="12">
    <mergeCell ref="A14:B14"/>
    <mergeCell ref="C14:F14"/>
    <mergeCell ref="A15:B15"/>
    <mergeCell ref="C15:F15"/>
    <mergeCell ref="A18:B18"/>
    <mergeCell ref="C18:F18"/>
    <mergeCell ref="A19:B19"/>
    <mergeCell ref="C19:F19"/>
    <mergeCell ref="A16:B16"/>
    <mergeCell ref="C16:F16"/>
    <mergeCell ref="A17:B17"/>
    <mergeCell ref="C17:F17"/>
  </mergeCells>
  <conditionalFormatting sqref="C8">
    <cfRule type="cellIs" dxfId="49" priority="4" operator="greaterThan">
      <formula>0</formula>
    </cfRule>
  </conditionalFormatting>
  <conditionalFormatting sqref="C9">
    <cfRule type="cellIs" dxfId="48" priority="3" operator="greaterThan">
      <formula>0</formula>
    </cfRule>
  </conditionalFormatting>
  <conditionalFormatting sqref="C3:C6">
    <cfRule type="cellIs" dxfId="47" priority="2" operator="greaterThan">
      <formula>0</formula>
    </cfRule>
  </conditionalFormatting>
  <conditionalFormatting sqref="C7">
    <cfRule type="cellIs" dxfId="46" priority="1" operator="greaterThan">
      <formula>0</formula>
    </cfRule>
  </conditionalFormatting>
  <pageMargins left="0.19685039370078741" right="0.19685039370078741" top="0.59055118110236227" bottom="0.59055118110236227" header="0.31496062992125984" footer="0.31496062992125984"/>
  <pageSetup paperSize="9" fitToHeight="0" orientation="landscape" r:id="rId1"/>
  <headerFooter>
    <oddHeader xml:space="preserve">&amp;C&amp;16Efekty uczenia się - kompetencje </oddHeader>
    <oddFooter>&amp;C&amp;8Strona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showInputMessage="1" showErrorMessage="1" errorTitle="Błąd" error="Proszę wybrać z listy!" promptTitle="Wybierz z listy" prompt=" ">
          <x14:formula1>
            <xm:f>efekty_słownik!$C$2:$C$7</xm:f>
          </x14:formula1>
          <xm:sqref>D3:F9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4"/>
  <sheetViews>
    <sheetView showGridLines="0" topLeftCell="A23" zoomScale="140" zoomScaleNormal="100" zoomScalePageLayoutView="140" workbookViewId="0">
      <selection activeCell="B31" sqref="B31:C31"/>
    </sheetView>
  </sheetViews>
  <sheetFormatPr defaultRowHeight="14.4" x14ac:dyDescent="0.3"/>
  <cols>
    <col min="1" max="1" width="16.109375" customWidth="1"/>
    <col min="2" max="2" width="13.109375" customWidth="1"/>
    <col min="3" max="3" width="57.88671875" customWidth="1"/>
  </cols>
  <sheetData>
    <row r="1" spans="1:3" ht="36.75" customHeight="1" thickTop="1" x14ac:dyDescent="0.3">
      <c r="A1" s="101" t="s">
        <v>275</v>
      </c>
      <c r="B1" s="150" t="s">
        <v>317</v>
      </c>
      <c r="C1" s="151"/>
    </row>
    <row r="2" spans="1:3" ht="36.75" customHeight="1" x14ac:dyDescent="0.3">
      <c r="A2" s="152" t="s">
        <v>276</v>
      </c>
      <c r="B2" s="153"/>
      <c r="C2" s="102" t="s">
        <v>274</v>
      </c>
    </row>
    <row r="3" spans="1:3" ht="36.75" customHeight="1" x14ac:dyDescent="0.3">
      <c r="A3" s="103" t="s">
        <v>213</v>
      </c>
      <c r="B3" s="115" t="s">
        <v>318</v>
      </c>
      <c r="C3" s="154" t="s">
        <v>321</v>
      </c>
    </row>
    <row r="4" spans="1:3" ht="36.75" customHeight="1" x14ac:dyDescent="0.3">
      <c r="A4" s="103" t="s">
        <v>272</v>
      </c>
      <c r="B4" s="115" t="s">
        <v>319</v>
      </c>
      <c r="C4" s="154"/>
    </row>
    <row r="5" spans="1:3" ht="36.75" customHeight="1" thickBot="1" x14ac:dyDescent="0.35">
      <c r="A5" s="105" t="s">
        <v>273</v>
      </c>
      <c r="B5" s="116" t="s">
        <v>320</v>
      </c>
      <c r="C5" s="155"/>
    </row>
    <row r="6" spans="1:3" s="108" customFormat="1" ht="36.75" customHeight="1" thickTop="1" thickBot="1" x14ac:dyDescent="0.35">
      <c r="A6" s="107"/>
      <c r="C6" s="109"/>
    </row>
    <row r="7" spans="1:3" ht="36.75" customHeight="1" thickTop="1" x14ac:dyDescent="0.3">
      <c r="A7" s="106" t="s">
        <v>275</v>
      </c>
      <c r="B7" s="158" t="s">
        <v>322</v>
      </c>
      <c r="C7" s="159"/>
    </row>
    <row r="8" spans="1:3" ht="36.75" customHeight="1" x14ac:dyDescent="0.3">
      <c r="A8" s="152" t="s">
        <v>276</v>
      </c>
      <c r="B8" s="153"/>
      <c r="C8" s="102" t="s">
        <v>274</v>
      </c>
    </row>
    <row r="9" spans="1:3" ht="36.75" customHeight="1" x14ac:dyDescent="0.3">
      <c r="A9" s="103" t="s">
        <v>213</v>
      </c>
      <c r="B9" s="115" t="s">
        <v>323</v>
      </c>
      <c r="C9" s="154" t="s">
        <v>326</v>
      </c>
    </row>
    <row r="10" spans="1:3" ht="36.75" customHeight="1" x14ac:dyDescent="0.3">
      <c r="A10" s="103" t="s">
        <v>272</v>
      </c>
      <c r="B10" s="115" t="s">
        <v>324</v>
      </c>
      <c r="C10" s="154"/>
    </row>
    <row r="11" spans="1:3" ht="36.75" customHeight="1" thickBot="1" x14ac:dyDescent="0.35">
      <c r="A11" s="104" t="s">
        <v>273</v>
      </c>
      <c r="B11" s="117" t="s">
        <v>325</v>
      </c>
      <c r="C11" s="155"/>
    </row>
    <row r="12" spans="1:3" s="108" customFormat="1" ht="36.75" customHeight="1" thickTop="1" thickBot="1" x14ac:dyDescent="0.35">
      <c r="A12" s="107"/>
      <c r="C12" s="109"/>
    </row>
    <row r="13" spans="1:3" ht="36.75" customHeight="1" thickTop="1" x14ac:dyDescent="0.3">
      <c r="A13" s="101" t="s">
        <v>275</v>
      </c>
      <c r="B13" s="150"/>
      <c r="C13" s="151"/>
    </row>
    <row r="14" spans="1:3" ht="36.75" customHeight="1" x14ac:dyDescent="0.3">
      <c r="A14" s="152" t="s">
        <v>276</v>
      </c>
      <c r="B14" s="153"/>
      <c r="C14" s="102" t="s">
        <v>274</v>
      </c>
    </row>
    <row r="15" spans="1:3" ht="36.75" customHeight="1" x14ac:dyDescent="0.3">
      <c r="A15" s="103" t="s">
        <v>213</v>
      </c>
      <c r="B15" s="115"/>
      <c r="C15" s="156"/>
    </row>
    <row r="16" spans="1:3" ht="36.75" customHeight="1" x14ac:dyDescent="0.3">
      <c r="A16" s="103" t="s">
        <v>272</v>
      </c>
      <c r="B16" s="115"/>
      <c r="C16" s="156"/>
    </row>
    <row r="17" spans="1:3" ht="36.75" customHeight="1" thickBot="1" x14ac:dyDescent="0.35">
      <c r="A17" s="104" t="s">
        <v>273</v>
      </c>
      <c r="B17" s="117"/>
      <c r="C17" s="157"/>
    </row>
    <row r="18" spans="1:3" s="111" customFormat="1" ht="48.75" customHeight="1" thickTop="1" thickBot="1" x14ac:dyDescent="0.35">
      <c r="A18" s="110"/>
      <c r="C18" s="112"/>
    </row>
    <row r="19" spans="1:3" ht="36.75" customHeight="1" thickTop="1" x14ac:dyDescent="0.3">
      <c r="A19" s="101" t="s">
        <v>275</v>
      </c>
      <c r="B19" s="150" t="s">
        <v>327</v>
      </c>
      <c r="C19" s="151"/>
    </row>
    <row r="20" spans="1:3" ht="36.75" customHeight="1" x14ac:dyDescent="0.3">
      <c r="A20" s="152" t="s">
        <v>276</v>
      </c>
      <c r="B20" s="153"/>
      <c r="C20" s="102" t="s">
        <v>274</v>
      </c>
    </row>
    <row r="21" spans="1:3" ht="36.75" customHeight="1" x14ac:dyDescent="0.3">
      <c r="A21" s="103" t="s">
        <v>213</v>
      </c>
      <c r="B21" s="115" t="s">
        <v>328</v>
      </c>
      <c r="C21" s="154" t="s">
        <v>329</v>
      </c>
    </row>
    <row r="22" spans="1:3" ht="36.75" customHeight="1" x14ac:dyDescent="0.3">
      <c r="A22" s="103" t="s">
        <v>272</v>
      </c>
      <c r="B22" s="115" t="s">
        <v>324</v>
      </c>
      <c r="C22" s="154"/>
    </row>
    <row r="23" spans="1:3" ht="36.75" customHeight="1" thickBot="1" x14ac:dyDescent="0.35">
      <c r="A23" s="104" t="s">
        <v>273</v>
      </c>
      <c r="B23" s="117" t="s">
        <v>325</v>
      </c>
      <c r="C23" s="155"/>
    </row>
    <row r="24" spans="1:3" s="108" customFormat="1" ht="36.75" customHeight="1" thickTop="1" thickBot="1" x14ac:dyDescent="0.35">
      <c r="A24" s="107"/>
      <c r="C24" s="109"/>
    </row>
    <row r="25" spans="1:3" ht="36.75" customHeight="1" thickTop="1" x14ac:dyDescent="0.3">
      <c r="A25" s="101" t="s">
        <v>275</v>
      </c>
      <c r="B25" s="150" t="s">
        <v>330</v>
      </c>
      <c r="C25" s="151"/>
    </row>
    <row r="26" spans="1:3" ht="36.75" customHeight="1" x14ac:dyDescent="0.3">
      <c r="A26" s="152" t="s">
        <v>276</v>
      </c>
      <c r="B26" s="153"/>
      <c r="C26" s="102" t="s">
        <v>274</v>
      </c>
    </row>
    <row r="27" spans="1:3" ht="36.75" customHeight="1" x14ac:dyDescent="0.3">
      <c r="A27" s="103" t="s">
        <v>213</v>
      </c>
      <c r="B27" s="115" t="s">
        <v>323</v>
      </c>
      <c r="C27" s="154" t="s">
        <v>293</v>
      </c>
    </row>
    <row r="28" spans="1:3" ht="36.75" customHeight="1" x14ac:dyDescent="0.3">
      <c r="A28" s="103" t="s">
        <v>272</v>
      </c>
      <c r="B28" s="115" t="s">
        <v>331</v>
      </c>
      <c r="C28" s="154"/>
    </row>
    <row r="29" spans="1:3" ht="36.75" customHeight="1" thickBot="1" x14ac:dyDescent="0.35">
      <c r="A29" s="104" t="s">
        <v>273</v>
      </c>
      <c r="B29" s="117" t="s">
        <v>332</v>
      </c>
      <c r="C29" s="155"/>
    </row>
    <row r="30" spans="1:3" s="108" customFormat="1" ht="36.75" customHeight="1" thickTop="1" thickBot="1" x14ac:dyDescent="0.35">
      <c r="A30" s="107"/>
      <c r="C30" s="109"/>
    </row>
    <row r="31" spans="1:3" ht="36.75" customHeight="1" thickTop="1" x14ac:dyDescent="0.3">
      <c r="A31" s="101" t="s">
        <v>275</v>
      </c>
      <c r="B31" s="150"/>
      <c r="C31" s="151"/>
    </row>
    <row r="32" spans="1:3" ht="36.75" customHeight="1" x14ac:dyDescent="0.3">
      <c r="A32" s="152" t="s">
        <v>276</v>
      </c>
      <c r="B32" s="153"/>
      <c r="C32" s="102" t="s">
        <v>274</v>
      </c>
    </row>
    <row r="33" spans="1:3" ht="36.75" customHeight="1" x14ac:dyDescent="0.3">
      <c r="A33" s="103" t="s">
        <v>213</v>
      </c>
      <c r="B33" s="115"/>
      <c r="C33" s="154"/>
    </row>
    <row r="34" spans="1:3" ht="36.75" customHeight="1" x14ac:dyDescent="0.3">
      <c r="A34" s="103" t="s">
        <v>272</v>
      </c>
      <c r="B34" s="115"/>
      <c r="C34" s="154"/>
    </row>
    <row r="35" spans="1:3" ht="36.75" customHeight="1" thickBot="1" x14ac:dyDescent="0.35">
      <c r="A35" s="104" t="s">
        <v>273</v>
      </c>
      <c r="B35" s="117"/>
      <c r="C35" s="155"/>
    </row>
    <row r="36" spans="1:3" s="111" customFormat="1" ht="47.25" customHeight="1" thickTop="1" thickBot="1" x14ac:dyDescent="0.35">
      <c r="A36" s="110"/>
      <c r="C36" s="112"/>
    </row>
    <row r="37" spans="1:3" ht="36.75" customHeight="1" thickTop="1" x14ac:dyDescent="0.3">
      <c r="A37" s="101" t="s">
        <v>275</v>
      </c>
      <c r="B37" s="150"/>
      <c r="C37" s="151"/>
    </row>
    <row r="38" spans="1:3" ht="36.75" customHeight="1" x14ac:dyDescent="0.3">
      <c r="A38" s="152" t="s">
        <v>276</v>
      </c>
      <c r="B38" s="153"/>
      <c r="C38" s="102" t="s">
        <v>274</v>
      </c>
    </row>
    <row r="39" spans="1:3" ht="36.75" customHeight="1" x14ac:dyDescent="0.3">
      <c r="A39" s="103" t="s">
        <v>213</v>
      </c>
      <c r="B39" s="113"/>
      <c r="C39" s="154"/>
    </row>
    <row r="40" spans="1:3" ht="36.75" customHeight="1" x14ac:dyDescent="0.3">
      <c r="A40" s="103" t="s">
        <v>272</v>
      </c>
      <c r="B40" s="113"/>
      <c r="C40" s="154"/>
    </row>
    <row r="41" spans="1:3" ht="36.75" customHeight="1" thickBot="1" x14ac:dyDescent="0.35">
      <c r="A41" s="104" t="s">
        <v>273</v>
      </c>
      <c r="B41" s="114"/>
      <c r="C41" s="155"/>
    </row>
    <row r="42" spans="1:3" s="108" customFormat="1" ht="36.75" customHeight="1" thickTop="1" thickBot="1" x14ac:dyDescent="0.35">
      <c r="A42" s="107"/>
      <c r="C42" s="109"/>
    </row>
    <row r="43" spans="1:3" ht="36.75" customHeight="1" thickTop="1" x14ac:dyDescent="0.3">
      <c r="A43" s="101" t="s">
        <v>275</v>
      </c>
      <c r="B43" s="150"/>
      <c r="C43" s="151"/>
    </row>
    <row r="44" spans="1:3" ht="36.75" customHeight="1" x14ac:dyDescent="0.3">
      <c r="A44" s="152" t="s">
        <v>276</v>
      </c>
      <c r="B44" s="153"/>
      <c r="C44" s="102" t="s">
        <v>274</v>
      </c>
    </row>
    <row r="45" spans="1:3" ht="36.75" customHeight="1" x14ac:dyDescent="0.3">
      <c r="A45" s="103" t="s">
        <v>213</v>
      </c>
      <c r="B45" s="113"/>
      <c r="C45" s="154"/>
    </row>
    <row r="46" spans="1:3" ht="36.75" customHeight="1" x14ac:dyDescent="0.3">
      <c r="A46" s="103" t="s">
        <v>272</v>
      </c>
      <c r="B46" s="113"/>
      <c r="C46" s="154"/>
    </row>
    <row r="47" spans="1:3" ht="36.75" customHeight="1" thickBot="1" x14ac:dyDescent="0.35">
      <c r="A47" s="104" t="s">
        <v>273</v>
      </c>
      <c r="B47" s="114"/>
      <c r="C47" s="155"/>
    </row>
    <row r="48" spans="1:3" s="108" customFormat="1" ht="36.75" customHeight="1" thickTop="1" thickBot="1" x14ac:dyDescent="0.35">
      <c r="A48" s="107"/>
      <c r="C48" s="109"/>
    </row>
    <row r="49" spans="1:3" ht="36.75" customHeight="1" thickTop="1" x14ac:dyDescent="0.3">
      <c r="A49" s="101" t="s">
        <v>275</v>
      </c>
      <c r="B49" s="150"/>
      <c r="C49" s="151"/>
    </row>
    <row r="50" spans="1:3" ht="36.75" customHeight="1" x14ac:dyDescent="0.3">
      <c r="A50" s="152" t="s">
        <v>276</v>
      </c>
      <c r="B50" s="153"/>
      <c r="C50" s="102" t="s">
        <v>274</v>
      </c>
    </row>
    <row r="51" spans="1:3" ht="36.75" customHeight="1" x14ac:dyDescent="0.3">
      <c r="A51" s="103" t="s">
        <v>213</v>
      </c>
      <c r="B51" s="113"/>
      <c r="C51" s="154"/>
    </row>
    <row r="52" spans="1:3" ht="36.75" customHeight="1" x14ac:dyDescent="0.3">
      <c r="A52" s="103" t="s">
        <v>272</v>
      </c>
      <c r="B52" s="113"/>
      <c r="C52" s="154"/>
    </row>
    <row r="53" spans="1:3" ht="36.75" customHeight="1" thickBot="1" x14ac:dyDescent="0.35">
      <c r="A53" s="104" t="s">
        <v>273</v>
      </c>
      <c r="B53" s="114"/>
      <c r="C53" s="155"/>
    </row>
    <row r="54" spans="1:3" ht="15" thickTop="1" x14ac:dyDescent="0.3"/>
  </sheetData>
  <sheetProtection sheet="1" objects="1" scenarios="1" selectLockedCells="1"/>
  <mergeCells count="27">
    <mergeCell ref="C9:C11"/>
    <mergeCell ref="A2:B2"/>
    <mergeCell ref="B1:C1"/>
    <mergeCell ref="C3:C5"/>
    <mergeCell ref="B7:C7"/>
    <mergeCell ref="A8:B8"/>
    <mergeCell ref="C33:C35"/>
    <mergeCell ref="B13:C13"/>
    <mergeCell ref="A14:B14"/>
    <mergeCell ref="C15:C17"/>
    <mergeCell ref="B19:C19"/>
    <mergeCell ref="A20:B20"/>
    <mergeCell ref="C21:C23"/>
    <mergeCell ref="B25:C25"/>
    <mergeCell ref="A26:B26"/>
    <mergeCell ref="C27:C29"/>
    <mergeCell ref="B31:C31"/>
    <mergeCell ref="A32:B32"/>
    <mergeCell ref="B49:C49"/>
    <mergeCell ref="A50:B50"/>
    <mergeCell ref="C51:C53"/>
    <mergeCell ref="B37:C37"/>
    <mergeCell ref="A38:B38"/>
    <mergeCell ref="C39:C41"/>
    <mergeCell ref="B43:C43"/>
    <mergeCell ref="A44:B44"/>
    <mergeCell ref="C45:C47"/>
  </mergeCells>
  <pageMargins left="0.7" right="0.7" top="0.75" bottom="0.75" header="0.3" footer="0.3"/>
  <pageSetup orientation="portrait" r:id="rId1"/>
  <headerFooter differentFirst="1">
    <firstHeader>&amp;C&amp;16Grupy zajęć</first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DC5"/>
  <sheetViews>
    <sheetView topLeftCell="A4" zoomScale="80" zoomScaleNormal="80" workbookViewId="0">
      <selection activeCell="B3" sqref="B3"/>
    </sheetView>
  </sheetViews>
  <sheetFormatPr defaultRowHeight="14.4" x14ac:dyDescent="0.3"/>
  <cols>
    <col min="1" max="1" width="21" customWidth="1"/>
    <col min="2" max="2" width="162.109375" customWidth="1"/>
  </cols>
  <sheetData>
    <row r="1" spans="1:107" s="118" customFormat="1" ht="50.1" customHeight="1" thickTop="1" thickBot="1" x14ac:dyDescent="0.45">
      <c r="A1" s="122" t="s">
        <v>277</v>
      </c>
      <c r="B1" s="123" t="s">
        <v>278</v>
      </c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  <c r="BM1" s="119"/>
      <c r="BN1" s="119"/>
      <c r="BO1" s="119"/>
      <c r="BP1" s="119"/>
      <c r="BQ1" s="119"/>
      <c r="BR1" s="119"/>
      <c r="BS1" s="119"/>
      <c r="BT1" s="119"/>
      <c r="BU1" s="119"/>
      <c r="BV1" s="119"/>
      <c r="BW1" s="119"/>
      <c r="BX1" s="119"/>
      <c r="BY1" s="119"/>
      <c r="BZ1" s="119"/>
      <c r="CA1" s="119"/>
      <c r="CB1" s="119"/>
      <c r="CC1" s="119"/>
      <c r="CD1" s="119"/>
      <c r="CE1" s="119"/>
      <c r="CF1" s="119"/>
      <c r="CG1" s="119"/>
      <c r="CH1" s="119"/>
      <c r="CI1" s="119"/>
      <c r="CJ1" s="119"/>
      <c r="CK1" s="119"/>
      <c r="CL1" s="119"/>
      <c r="CM1" s="119"/>
      <c r="CN1" s="119"/>
      <c r="CO1" s="119"/>
      <c r="CP1" s="119"/>
      <c r="CQ1" s="119"/>
      <c r="CR1" s="119"/>
      <c r="CS1" s="119"/>
      <c r="CT1" s="119"/>
      <c r="CU1" s="119"/>
      <c r="CV1" s="119"/>
      <c r="CW1" s="119"/>
      <c r="CX1" s="119"/>
      <c r="CY1" s="119"/>
      <c r="CZ1" s="119"/>
      <c r="DA1" s="119"/>
      <c r="DB1" s="119"/>
      <c r="DC1" s="119"/>
    </row>
    <row r="2" spans="1:107" ht="200.1" customHeight="1" thickBot="1" x14ac:dyDescent="0.35">
      <c r="A2" s="120" t="s">
        <v>213</v>
      </c>
      <c r="B2" s="124" t="s">
        <v>314</v>
      </c>
    </row>
    <row r="3" spans="1:107" ht="200.1" customHeight="1" thickBot="1" x14ac:dyDescent="0.35">
      <c r="A3" s="120" t="s">
        <v>273</v>
      </c>
      <c r="B3" s="124" t="s">
        <v>315</v>
      </c>
    </row>
    <row r="4" spans="1:107" ht="200.1" customHeight="1" thickBot="1" x14ac:dyDescent="0.35">
      <c r="A4" s="121" t="s">
        <v>272</v>
      </c>
      <c r="B4" s="125" t="s">
        <v>316</v>
      </c>
    </row>
    <row r="5" spans="1:107" ht="15" thickTop="1" x14ac:dyDescent="0.3"/>
  </sheetData>
  <sheetProtection sheet="1" objects="1" scenarios="1" selectLockedCells="1"/>
  <pageMargins left="0.7" right="0.7" top="0.75" bottom="0.75" header="0.3" footer="0.3"/>
  <pageSetup paperSize="9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14</vt:i4>
      </vt:variant>
    </vt:vector>
  </HeadingPairs>
  <TitlesOfParts>
    <vt:vector size="14" baseType="lpstr">
      <vt:lpstr>Dane</vt:lpstr>
      <vt:lpstr>Program</vt:lpstr>
      <vt:lpstr>Badania naukowe</vt:lpstr>
      <vt:lpstr>Infrastruktura</vt:lpstr>
      <vt:lpstr>Efekty-wiedza</vt:lpstr>
      <vt:lpstr>Efekty-umiejętności</vt:lpstr>
      <vt:lpstr>Efekty-kompetencje </vt:lpstr>
      <vt:lpstr>Grupy zajec</vt:lpstr>
      <vt:lpstr>Weryfikacja efektów</vt:lpstr>
      <vt:lpstr>źródło</vt:lpstr>
      <vt:lpstr>slowniki</vt:lpstr>
      <vt:lpstr>efekty_słownik</vt:lpstr>
      <vt:lpstr>Plan</vt:lpstr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Basia</dc:creator>
  <cp:lastModifiedBy>dfatu</cp:lastModifiedBy>
  <cp:lastPrinted>2018-12-30T12:20:31Z</cp:lastPrinted>
  <dcterms:created xsi:type="dcterms:W3CDTF">2018-12-26T16:19:14Z</dcterms:created>
  <dcterms:modified xsi:type="dcterms:W3CDTF">2020-05-14T14:20:42Z</dcterms:modified>
</cp:coreProperties>
</file>