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mc:AlternateContent xmlns:mc="http://schemas.openxmlformats.org/markup-compatibility/2006">
    <mc:Choice Requires="x15">
      <x15ac:absPath xmlns:x15ac="http://schemas.microsoft.com/office/spreadsheetml/2010/11/ac" url="C:\Users\dfatu\Documents\KSW\"/>
    </mc:Choice>
  </mc:AlternateContent>
  <bookViews>
    <workbookView xWindow="-120" yWindow="-120" windowWidth="20736" windowHeight="11160" activeTab="1"/>
  </bookViews>
  <sheets>
    <sheet name="Dane" sheetId="2" r:id="rId1"/>
    <sheet name="Program" sheetId="4" r:id="rId2"/>
    <sheet name="Badania naukowe" sheetId="3" r:id="rId3"/>
    <sheet name="Infrastruktura" sheetId="19" r:id="rId4"/>
    <sheet name="Efekty-wiedza" sheetId="5" r:id="rId5"/>
    <sheet name="Efekty-umiejętności" sheetId="6" r:id="rId6"/>
    <sheet name="Efekty-kompetencje " sheetId="7" r:id="rId7"/>
    <sheet name="Grupy zajec" sheetId="21" r:id="rId8"/>
    <sheet name="Weryfikacja efektów" sheetId="22" r:id="rId9"/>
    <sheet name="źródło" sheetId="14" state="hidden" r:id="rId10"/>
    <sheet name="slowniki" sheetId="15" state="hidden" r:id="rId11"/>
    <sheet name="efekty_słownik" sheetId="16" state="hidden" r:id="rId12"/>
    <sheet name="Plan" sheetId="17" state="hidden" r:id="rId13"/>
    <sheet name="Arkusz1" sheetId="23" r:id="rId1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2" i="17" l="1"/>
  <c r="I82" i="17"/>
  <c r="J62" i="17"/>
  <c r="I62" i="17"/>
  <c r="J42" i="17"/>
  <c r="I42" i="17"/>
  <c r="J24" i="17"/>
  <c r="I24" i="17"/>
  <c r="F19" i="2" l="1"/>
  <c r="D19" i="2" s="1"/>
</calcChain>
</file>

<file path=xl/sharedStrings.xml><?xml version="1.0" encoding="utf-8"?>
<sst xmlns="http://schemas.openxmlformats.org/spreadsheetml/2006/main" count="545" uniqueCount="338">
  <si>
    <t>Podstawowe informacje</t>
  </si>
  <si>
    <t>Nazwa Wydziału</t>
  </si>
  <si>
    <t>Nazwa kierunku</t>
  </si>
  <si>
    <t>Poziom</t>
  </si>
  <si>
    <t>Profil</t>
  </si>
  <si>
    <t>Forma</t>
  </si>
  <si>
    <t>Język studiów</t>
  </si>
  <si>
    <t>dziedzina oraz dyscyplina naukowa/artystyczna</t>
  </si>
  <si>
    <t>dodatkowa dyscyplina</t>
  </si>
  <si>
    <t xml:space="preserve">koncepcja kształcenia </t>
  </si>
  <si>
    <t>główne kierunki badań naukowych w jednostce</t>
  </si>
  <si>
    <t>opis infrastruktury niezbędnej do prowadzenia kształcenia</t>
  </si>
  <si>
    <t>Liczba semestrów</t>
  </si>
  <si>
    <t>Tytuł zawodowy nadawany absolwentom</t>
  </si>
  <si>
    <t>Opis realizacji programu</t>
  </si>
  <si>
    <t>Liczba punktów  ECTS</t>
  </si>
  <si>
    <t>konieczna do ukończenia studiów</t>
  </si>
  <si>
    <t>w ramach zajęć prowadzonych z bezpośrednim udziałem nauczycieli akademickich lub innych osób prowadzących zajęcia</t>
  </si>
  <si>
    <t>którą student musi uzyskać w ramach zajęć z zakresu nauki języków obcych</t>
  </si>
  <si>
    <t>którą student musi uzyskać w ramach modułów realizowanych w formie fakultatywnej</t>
  </si>
  <si>
    <r>
      <t xml:space="preserve">którą student musi uzyskać w ramach zajęć z dziedziny nauk humanistycznych lub nauk społecznych
</t>
    </r>
    <r>
      <rPr>
        <sz val="9"/>
        <rFont val="Calibri"/>
        <family val="2"/>
        <charset val="238"/>
        <scheme val="minor"/>
      </rPr>
      <t>nie mniejszą niż 5 punktów ECTS – w przypadku kierunków studiów przyporządkowanych do dyscyplin w ramach dziedzin innych niż odpowiednio nauki humanistyczne lub nauki społeczne</t>
    </r>
  </si>
  <si>
    <t>Liczba godzin zajęć</t>
  </si>
  <si>
    <t>Łączna liczba godzin zajęć konieczna do ukończenia studiów</t>
  </si>
  <si>
    <t>Praktyki zawodowe</t>
  </si>
  <si>
    <t>Ukończenie studiów</t>
  </si>
  <si>
    <r>
      <t xml:space="preserve">wymogi związane z ukończeniem studiów 
</t>
    </r>
    <r>
      <rPr>
        <sz val="9"/>
        <rFont val="Calibri"/>
        <family val="2"/>
        <charset val="238"/>
        <scheme val="minor"/>
      </rPr>
      <t>(praca dyplomowa/egzamin dyplomowy/inne)</t>
    </r>
  </si>
  <si>
    <t>LP</t>
  </si>
  <si>
    <r>
      <rPr>
        <b/>
        <sz val="14"/>
        <color theme="1"/>
        <rFont val="Calibri"/>
        <family val="2"/>
        <charset val="238"/>
        <scheme val="minor"/>
      </rPr>
      <t>Wiedza</t>
    </r>
    <r>
      <rPr>
        <sz val="11"/>
        <color theme="1"/>
        <rFont val="Calibri"/>
        <family val="2"/>
        <charset val="238"/>
        <scheme val="minor"/>
      </rPr>
      <t xml:space="preserve">
absolwent zna i rozumie:</t>
    </r>
  </si>
  <si>
    <t>odniesienie do efektów z PRK</t>
  </si>
  <si>
    <t>P6S_WG</t>
  </si>
  <si>
    <t>P6S_WK</t>
  </si>
  <si>
    <t>fundamentalne dylematy współczesnej cywilizacji podstawowe ekonomiczne, prawne, etyczne i inne uwarunkowania różnych rodzajów działalności zawodowej związanej z kierunkiem studiów, w tym podstawowe pojęcia i zasady z zakresu ochrony własności przemysłowej i prawa autorskiego podstawowe zasady tworzenia i rozwoju różnych form przedsiębiorczości</t>
  </si>
  <si>
    <t>P7S_WG</t>
  </si>
  <si>
    <t>w pogłębionym stopniu – wybrane fakty, obiekty i zjawiska oraz dotyczące ich metody i teorie wyjaśniające złożone zależności między nimi, stanowiące zaawansowaną wiedzę ogólną z zakresu dyscyplin naukowych lub artystycznych tworzących podstawy teoretyczne, uporządkowaną i podbudowaną teoretycznie wiedzę obejmującą kluczowe zagadnienia oraz wybrane zagadnienia z zakresu zaawansowanej wiedzy szczegółowej – właściwe dla programu studiów, a w przypadku studiów o profilu praktycznym –
również zastosowania praktyczne tej wiedzy w działalności zawodowej związanej z ich kierunkiem główne tendencje rozwojowe dyscyplin naukowych lub artystycznych, do których jest przyporządkowany kierunek studiów – w przypadku studiów o profilu
ogólnoakademickim</t>
  </si>
  <si>
    <t>P7S_WK</t>
  </si>
  <si>
    <t>fundamentalne dylematy współczesnej cywilizacji ekonomiczne, prawne, etyczne i inne uwarunkowania różnych rodzajów działalności zawodowej związanej z kierunkiem studiów, w tym zasady ochrony własności przemysłowej i prawa autorskiego podstawowe zasady tworzenia i rozwoju różnych form przedsiębiorczości</t>
  </si>
  <si>
    <r>
      <rPr>
        <b/>
        <sz val="16"/>
        <color theme="1"/>
        <rFont val="Calibri"/>
        <family val="2"/>
        <charset val="238"/>
        <scheme val="minor"/>
      </rPr>
      <t>Umiejętności</t>
    </r>
    <r>
      <rPr>
        <sz val="11"/>
        <color theme="1"/>
        <rFont val="Calibri"/>
        <family val="2"/>
        <charset val="238"/>
        <scheme val="minor"/>
      </rPr>
      <t xml:space="preserve">
absolwent potrafi:</t>
    </r>
  </si>
  <si>
    <t>P6S_UW</t>
  </si>
  <si>
    <t>P6S_UK</t>
  </si>
  <si>
    <t>komunikować się z otoczeniem z użyciem specjalistycznej terminologii brać udział w debacie – przedstawiać i oceniać różne opinie i stanowiska oraz dyskutować o nich posługiwać się językiem obcym na poziomie B2 Europejskiego Systemu Opisu Kształcenia Językowego</t>
  </si>
  <si>
    <t>P6S_UO</t>
  </si>
  <si>
    <t>planować i organizować pracę indywidualną oraz w zespole współdziałać z innymi osobami w ramach prac zespołowych (także o charakterze interdyscyplinarnym)</t>
  </si>
  <si>
    <t>P6S_UU</t>
  </si>
  <si>
    <t>samodzielnie planować i realizować własne uczenie się przez całe życie</t>
  </si>
  <si>
    <t>P7S_UW</t>
  </si>
  <si>
    <t>P7S_UK</t>
  </si>
  <si>
    <t>P7S_UO</t>
  </si>
  <si>
    <t>P7S_UU</t>
  </si>
  <si>
    <t>samodzielnie planować i realizować własne uczenie się przez całe życie i ukierunkowywać innych w tym zakresie</t>
  </si>
  <si>
    <r>
      <rPr>
        <b/>
        <sz val="14"/>
        <color theme="1"/>
        <rFont val="Calibri"/>
        <family val="2"/>
        <charset val="238"/>
        <scheme val="minor"/>
      </rPr>
      <t>Kompetencje społeczne</t>
    </r>
    <r>
      <rPr>
        <sz val="11"/>
        <color theme="1"/>
        <rFont val="Calibri"/>
        <family val="2"/>
        <charset val="238"/>
        <scheme val="minor"/>
      </rPr>
      <t xml:space="preserve">
absolwent jest gotów do:</t>
    </r>
  </si>
  <si>
    <t>P6S_KK</t>
  </si>
  <si>
    <t>krytycznej oceny posiadanej wiedzy i odbieranych treści uznawania znaczenia wiedzy w rozwiązywaniu problemów poznawczych i praktycznych oraz zasięgania opinii ekspertów w przypadku trudności z samodzielnym rozwiązaniem problemu</t>
  </si>
  <si>
    <t>P6S_KO</t>
  </si>
  <si>
    <t>wypełniania zobowiązań społecznych, współorganizowania działalności na rzecz środowiska społecznego inicjowania działań na rzecz interesu publicznego myślenia i działania w sposób przedsiębiorczy</t>
  </si>
  <si>
    <t>P6S_KR</t>
  </si>
  <si>
    <t>odpowiedzialnego pełnienia ról zawodowych, w tym:
− przestrzegania zasad etyki zawodowej i wymagania tego od innych,
− dbałości o dorobek i tradycje zawodu</t>
  </si>
  <si>
    <t>P7S_KK</t>
  </si>
  <si>
    <t>P7S_KO</t>
  </si>
  <si>
    <t>wypełniania zobowiązań społecznych, inspirowania i organizowania działalności na rzecz środowiska społecznego inicjowania działań na rzecz interesu publicznego myślenia i działania w sposób przedsiębiorczy</t>
  </si>
  <si>
    <t>P7S_KR</t>
  </si>
  <si>
    <t>odpowiedzialnego pełnienia ról zawodowych, z uwzględnieniem zmieniających się potrzeb społecznych, w tym:
− rozwijania dorobku zawodu,
− podtrzymywania etosu zawodu,
− przestrzegania i rozwijania zasad etyki zawodowej oraz działania na rzecz przestrzegania tych zasad</t>
  </si>
  <si>
    <t>rok studiów</t>
  </si>
  <si>
    <t>Kierunek</t>
  </si>
  <si>
    <t>Poziom kształcenia</t>
  </si>
  <si>
    <t>Forma studiów</t>
  </si>
  <si>
    <t>Profil kształcenia</t>
  </si>
  <si>
    <t>tytuł</t>
  </si>
  <si>
    <t>jednolite magisterskie</t>
  </si>
  <si>
    <t>stacjonarne</t>
  </si>
  <si>
    <t>studia w języku polskim</t>
  </si>
  <si>
    <t>ogólnoakademicki</t>
  </si>
  <si>
    <t>licencjat</t>
  </si>
  <si>
    <t>I</t>
  </si>
  <si>
    <t>administracja</t>
  </si>
  <si>
    <t>pierwszego stopnia</t>
  </si>
  <si>
    <t>niestacjonarne</t>
  </si>
  <si>
    <t>studia w języku obcym</t>
  </si>
  <si>
    <t>praktyczny</t>
  </si>
  <si>
    <t>magister</t>
  </si>
  <si>
    <t>II</t>
  </si>
  <si>
    <t>inż.</t>
  </si>
  <si>
    <t>niestacjonarne - zaoczne</t>
  </si>
  <si>
    <t>ogólnoakademicki/praktyczny</t>
  </si>
  <si>
    <t>inżynier</t>
  </si>
  <si>
    <t>III</t>
  </si>
  <si>
    <t>mgr</t>
  </si>
  <si>
    <t>niestacjonarne - wieczorowe</t>
  </si>
  <si>
    <t>licencjat pielęgniarstwa</t>
  </si>
  <si>
    <t>IV</t>
  </si>
  <si>
    <t>mgr inż.</t>
  </si>
  <si>
    <t>V</t>
  </si>
  <si>
    <t>dr</t>
  </si>
  <si>
    <t>lekarz</t>
  </si>
  <si>
    <t>VI</t>
  </si>
  <si>
    <t>dr inż.</t>
  </si>
  <si>
    <t>dr hab.</t>
  </si>
  <si>
    <t>dr hab. inż.</t>
  </si>
  <si>
    <t>bezpieczeństwo narodowe</t>
  </si>
  <si>
    <t>prof. dr hab.</t>
  </si>
  <si>
    <t xml:space="preserve">prof. dr hab. inż. </t>
  </si>
  <si>
    <t>prof. dr hab. med.</t>
  </si>
  <si>
    <t>dr hab. Prof. UJ</t>
  </si>
  <si>
    <t>Dziedzina nauk humanistycznych</t>
  </si>
  <si>
    <t>dietetyka</t>
  </si>
  <si>
    <t xml:space="preserve">Dziedzina nauk społecznych </t>
  </si>
  <si>
    <t xml:space="preserve">Dziedzina nauk ścisłych i przyrodniczych </t>
  </si>
  <si>
    <t>dziennikarstwo i komunikacja społeczna</t>
  </si>
  <si>
    <t xml:space="preserve">Dziedzina nauk medycznych i nauk o zdrowiu </t>
  </si>
  <si>
    <t xml:space="preserve">Dziedzina sztuki </t>
  </si>
  <si>
    <t xml:space="preserve">Dziedzina nauk inżynieryjno-technicznych </t>
  </si>
  <si>
    <t xml:space="preserve">Dziedzina nauk rolniczych </t>
  </si>
  <si>
    <t xml:space="preserve">Dziedzina nauk teologicznych </t>
  </si>
  <si>
    <t>fizjoterapia</t>
  </si>
  <si>
    <t>informatyka</t>
  </si>
  <si>
    <t>kosmetologia</t>
  </si>
  <si>
    <t>pedagogika</t>
  </si>
  <si>
    <t>pielęgniarstwo</t>
  </si>
  <si>
    <t>prawo</t>
  </si>
  <si>
    <t>psychologia</t>
  </si>
  <si>
    <t>ratownictwo medyczne</t>
  </si>
  <si>
    <t>stosunki międzynarodowe</t>
  </si>
  <si>
    <t>dziedziny</t>
  </si>
  <si>
    <t>dyscypliny</t>
  </si>
  <si>
    <t>poziom</t>
  </si>
  <si>
    <t>profil</t>
  </si>
  <si>
    <t>forma</t>
  </si>
  <si>
    <t>język studiów</t>
  </si>
  <si>
    <t>liczba semestrów</t>
  </si>
  <si>
    <t>jednolite studia magisterskie</t>
  </si>
  <si>
    <t>drugiego stopnia</t>
  </si>
  <si>
    <t>ekonomia i finanse</t>
  </si>
  <si>
    <t>nauki o bezpieczeństwie</t>
  </si>
  <si>
    <t>nauki o polityce i administracji</t>
  </si>
  <si>
    <t>nauki o zarządzaniu i jakości</t>
  </si>
  <si>
    <t>nauki prawne</t>
  </si>
  <si>
    <t>nauki medyczne</t>
  </si>
  <si>
    <t>nauki o zdrowiu</t>
  </si>
  <si>
    <t>architektura i urbanistyka</t>
  </si>
  <si>
    <t>Wydzial Lekarski i Nauk o Zdrowiu</t>
  </si>
  <si>
    <t>Wydzial Prawa, Administracji i Stosunków Międzynarodowych</t>
  </si>
  <si>
    <t>Wydzial Psychologii i Nauk Humanistycznych</t>
  </si>
  <si>
    <t>Wydzial Zarządzania i Komunikacji Społecznej</t>
  </si>
  <si>
    <t>Wydzial Zamiejscowy w Tychach</t>
  </si>
  <si>
    <t>Wydzial Architektury i Sztuk Pięknych</t>
  </si>
  <si>
    <t>Wydzial Nauk o Bezpieczeństwie</t>
  </si>
  <si>
    <t>bezpieczeństwo wewnętrzne</t>
  </si>
  <si>
    <t>filologia</t>
  </si>
  <si>
    <t>informatyka i ekonometria</t>
  </si>
  <si>
    <t>lekarski</t>
  </si>
  <si>
    <t>organizacja produkcji filmowej i telewizyjnej</t>
  </si>
  <si>
    <t>zarządzanie</t>
  </si>
  <si>
    <t>architektura</t>
  </si>
  <si>
    <t>finanse i rachunkowość</t>
  </si>
  <si>
    <t>turystyka i rekreacja</t>
  </si>
  <si>
    <t>Przyporządkowanie kierunku do dziedzin oraz dyscyplin, do których odnoszą się efekty uczenia się</t>
  </si>
  <si>
    <t>Dziedzina nauk medycznych i nauk o zdrowiu - nauki medyczne</t>
  </si>
  <si>
    <t>Dziedizna nauk medycznych i nauk o zdrowiu - nauki o zdrowiu</t>
  </si>
  <si>
    <t>Dziedzina nauk społecznych - nauki prawne</t>
  </si>
  <si>
    <t>Dziedzina nauk społecznych - nauki o polityce i administracji</t>
  </si>
  <si>
    <t>Dziedzina nauk społecznych - nauki o zarządzaniu i jakości</t>
  </si>
  <si>
    <t>Dziedzina nauk społecznych - psychologia</t>
  </si>
  <si>
    <t>Dziedzina nauk społecznych - pedagogika</t>
  </si>
  <si>
    <t>Dziedzina nauk społecznych - nauki o bezpieczeństwie</t>
  </si>
  <si>
    <t>Dziedzina nauk społecznych - ekonomia i finanse</t>
  </si>
  <si>
    <t>Dziedzina nauk inżynieryjno-technicznych</t>
  </si>
  <si>
    <t>Dziedzina nauk medycznych i nauk o zdrowiu</t>
  </si>
  <si>
    <t>Dziedzina nauk ścislych i przyrodniczych - informatyka</t>
  </si>
  <si>
    <t>Dziedzina nauk inżynieryjno-technicznych - architektura i urbanistyka</t>
  </si>
  <si>
    <t>Dziedzina nauk społecznych - geografia społeczno-ekonomiczna i gospodarka przestrzenna</t>
  </si>
  <si>
    <t>Dziedizna nauk społecznych - nauki o komunikacji społecznej i mediach</t>
  </si>
  <si>
    <t>jezykoznawstwo</t>
  </si>
  <si>
    <t>Dziedzina nauk humanistycznych - językoznawstwo</t>
  </si>
  <si>
    <t>geografia spoleczno-ekonomiczna i gospodarka przestrzenna</t>
  </si>
  <si>
    <t>nauki o komunikacji spolecznej i mediach</t>
  </si>
  <si>
    <t>udział %</t>
  </si>
  <si>
    <t xml:space="preserve"> udział %</t>
  </si>
  <si>
    <r>
      <t xml:space="preserve">cele kształcenia
</t>
    </r>
    <r>
      <rPr>
        <i/>
        <sz val="11"/>
        <color theme="2" tint="-0.499984740745262"/>
        <rFont val="Calibri"/>
        <family val="2"/>
        <charset val="238"/>
        <scheme val="minor"/>
      </rPr>
      <t>(w punktach)</t>
    </r>
  </si>
  <si>
    <t>inna dyscyplina naukowa/artystyczna</t>
  </si>
  <si>
    <t>zajęcia lub grupy zajęć, niezależnie od formy ich prowadzenia oraz sposoby weryfikacji i oceny efektów uczenia się osiągniętych przez studenta w trakcie całego cyklu kształcenia</t>
  </si>
  <si>
    <t>grupa zajęć obligatoryjnych</t>
  </si>
  <si>
    <t>lp</t>
  </si>
  <si>
    <t>semestr</t>
  </si>
  <si>
    <t>przedmiot</t>
  </si>
  <si>
    <t>język wykładowy przedmiotu</t>
  </si>
  <si>
    <t>rodzaj zajęć dydaktycznych</t>
  </si>
  <si>
    <t>rodzaj modułu [O/F]</t>
  </si>
  <si>
    <t>forma zaliczenia</t>
  </si>
  <si>
    <t>liczba godzin</t>
  </si>
  <si>
    <t>punkty ECTS</t>
  </si>
  <si>
    <t>dyscyplina</t>
  </si>
  <si>
    <t>osoba sporządzająca sylabus</t>
  </si>
  <si>
    <t>O</t>
  </si>
  <si>
    <t>suma</t>
  </si>
  <si>
    <t>grupa zajęć fakultatywnych</t>
  </si>
  <si>
    <t>F</t>
  </si>
  <si>
    <t>Dodatkowa informacja na temat realizacji zajęć w grupie zajęć fakultatywnych (np. konieczność wyboru X przedmiotów z listy lub w danym roku)</t>
  </si>
  <si>
    <t>Dziedzina+dyscyplina</t>
  </si>
  <si>
    <t>nazwa_wydziału</t>
  </si>
  <si>
    <t>Kolumna1</t>
  </si>
  <si>
    <t>Liczba_semestrów</t>
  </si>
  <si>
    <t>Uzyskiwany_tytuł_zawodowy</t>
  </si>
  <si>
    <t>inżynier architekt</t>
  </si>
  <si>
    <t>magister inżynier architekt</t>
  </si>
  <si>
    <t>magister pielęgniarstwa</t>
  </si>
  <si>
    <t>w szczególności informacja o specjalnościach, modułach, ścieżkach i warunkach ich wyboru</t>
  </si>
  <si>
    <t>film and TV production management</t>
  </si>
  <si>
    <t>management</t>
  </si>
  <si>
    <t>architecture</t>
  </si>
  <si>
    <t>którą student musi uzyskać w ramach  praktyk zawodowych</t>
  </si>
  <si>
    <t>wykorzystywać posiadaną wiedzę 
      –  formułować i rozwiązywać złożone i nietypowe problemy oraz wykonywać zadania w warunkach nie w pełni przewidywalnych przez
               − właściwy dobór źródeł i informacji z nich pochodzących, dokonywanie oceny, krytycznej analizy i syntezy tych informacji
               − dobór oraz stosowanie właściwych metod i narzędzi, w tym zaawansowanych technik informacyjno-komunikacyjnych 
wykorzystywać posiadaną wiedzę  
      –  formułować i rozwiązywać problemy oraz wykonywać zadania typowe dla działalności zawodowej związanej z kierunkiem studiów – w przypadku studiów o profilu praktycznym</t>
  </si>
  <si>
    <t>wykorzystywać posiadaną wiedzę
      – formułować i rozwiązywać złożone i nietypowe problemy oraz innowacyjnie wykonywać zadania w nieprzewidywalnych warunkach przez:
            − właściwy dobór źródeł i informacji z nich pochodzących, dokonywanie oceny, krytycznej analizy, syntezy, twórczej interpretacji i prezentacji tych informacji,
            − dobór oraz stosowanie właściwych metod i narzędzi, w tym zaawansowanych technik informacyjno-komunikacyjnych, 
            − przystosowanie istniejących lub opracowanie nowych metod i narzędzi 
wykorzystywać posiadaną wiedzę
      – formułować i rozwiązywać problemy oraz wykonywać zadania typowe dla działalności zawodowej związanej z kierunkiem studiów – w przypadku studiów o profilu          praktycznym 
formułować i testować hipotezy związane z prostymi problemami badawczymi – w przypadku studiów o profilu ogólnoakademickim 
formułować i testować hipotezy związane z prostymi problemami wdrożeniowymi – w przypadku studiów o profilu praktycznym</t>
  </si>
  <si>
    <t>komunikować się na tematy specjalistyczne ze zróżnicowanymi kręgami odbiorców, prowadzić debatę, posługiwać się językiem obcym na poziomie B2+ Europejskiego Systemu Opisu Kształcenia Językowego oraz specjalistyczną terminologią</t>
  </si>
  <si>
    <t>kierować pracą zespołu, współdziałać z innymi osobami w ramach prac zespołowych i podejmować wiodącą rolę w zespołach</t>
  </si>
  <si>
    <t>Wiedza</t>
  </si>
  <si>
    <t>UmiejetnoSC</t>
  </si>
  <si>
    <t>Kompetencja</t>
  </si>
  <si>
    <t>archeologia</t>
  </si>
  <si>
    <t>filozofia</t>
  </si>
  <si>
    <t>historia</t>
  </si>
  <si>
    <t>językoznawstwo</t>
  </si>
  <si>
    <t>literaturoznawstwo</t>
  </si>
  <si>
    <t>nauki o kulturze i religii</t>
  </si>
  <si>
    <t>nauki o sztuce</t>
  </si>
  <si>
    <t>geografia społeczno-ekonomiczna i gospodarka przestrzenna</t>
  </si>
  <si>
    <t>nauki o komunikacji społecznej i mediach</t>
  </si>
  <si>
    <t>nauki socjologiczne</t>
  </si>
  <si>
    <t>prawo kanoniczne</t>
  </si>
  <si>
    <t>astronomia</t>
  </si>
  <si>
    <t>matematyka</t>
  </si>
  <si>
    <t>nauki biologiczne</t>
  </si>
  <si>
    <t>nauki chemiczne</t>
  </si>
  <si>
    <t>nauki fizyczne</t>
  </si>
  <si>
    <t>nauki o Ziemi i środowisku</t>
  </si>
  <si>
    <t>nauki farmaceutyczne</t>
  </si>
  <si>
    <t>nauki o kulturze fizycznej</t>
  </si>
  <si>
    <t>sztuki filmowe i teatralne</t>
  </si>
  <si>
    <t>sztuki muzyczne</t>
  </si>
  <si>
    <t>sztuki plastyczne i konserwacja dzieł sztuki</t>
  </si>
  <si>
    <t>automatyka, elektronika i elektrotechnika</t>
  </si>
  <si>
    <t>informatyka techniczna i telekomunikacja</t>
  </si>
  <si>
    <t>inżynieria biomedyczna</t>
  </si>
  <si>
    <t>inżynieria chemiczna</t>
  </si>
  <si>
    <t>inżynieria lądowa i transport</t>
  </si>
  <si>
    <t>inżynieria materiałowa</t>
  </si>
  <si>
    <t>inżynieria mechaniczna</t>
  </si>
  <si>
    <t>inżynieria środowiska, górnictwo i energetyka</t>
  </si>
  <si>
    <t>nauki leśne</t>
  </si>
  <si>
    <t>rolnictwo i ogrodnictwo</t>
  </si>
  <si>
    <t>technologia żywności i żywienia</t>
  </si>
  <si>
    <t>weterynaria</t>
  </si>
  <si>
    <t>zootechnika i rybactwo</t>
  </si>
  <si>
    <t>nauki teologiczne</t>
  </si>
  <si>
    <t>język polski</t>
  </si>
  <si>
    <t>język angielski</t>
  </si>
  <si>
    <t>dyscyplina
(wybierz dyscyplinę zgodną z przedmiotem)</t>
  </si>
  <si>
    <t>rodzaj_moduł</t>
  </si>
  <si>
    <r>
      <t>grupa zajęć specjalnościowych</t>
    </r>
    <r>
      <rPr>
        <sz val="11"/>
        <color theme="1"/>
        <rFont val="Calibri"/>
        <family val="2"/>
        <charset val="238"/>
        <scheme val="minor"/>
      </rPr>
      <t xml:space="preserve">
</t>
    </r>
    <r>
      <rPr>
        <sz val="11"/>
        <color rgb="FFFF0000"/>
        <rFont val="Calibri"/>
        <family val="2"/>
        <charset val="238"/>
        <scheme val="minor"/>
      </rPr>
      <t>[wypełnienie poniższej tabeli nie jest wymagane w przypadku braku takiej struktury]</t>
    </r>
  </si>
  <si>
    <t>Dodatkowa informacja na temat realizacji zajęć specjalnościowych (np. konieczność wyboru X przedmiotów z listy)</t>
  </si>
  <si>
    <t>Dodatkowa informacja na temat realizacji zajęć spacjalnościowych (np. konieczność wyboru X przedmiotów z listy)</t>
  </si>
  <si>
    <t>dyscyplina 
(wiodąca jeżeli więcej niż jedna dyscyplina}</t>
  </si>
  <si>
    <t>Dziedzina nauk społecznych - nauki socjologiczne</t>
  </si>
  <si>
    <t>Dziedzina sztuki - sztuki filmowe i teatralne</t>
  </si>
  <si>
    <t>Dziedzina nauk społecznych</t>
  </si>
  <si>
    <t>Dziedzina sztuki</t>
  </si>
  <si>
    <t>Dziedzina nauk ścisłych i przyrodniczych - Matematyka</t>
  </si>
  <si>
    <t>Koncepcja i cele kształcenia</t>
  </si>
  <si>
    <t>w szczególności:
zgodność z misją i strategią uczelni</t>
  </si>
  <si>
    <t>w szczególności:
zgodność z efektami uczenia się</t>
  </si>
  <si>
    <t>sylwetka absolwenta</t>
  </si>
  <si>
    <t>charakterystyka prowadzenia kierunku z uwzglednieniem potrzeb spoleczno gospodarczych</t>
  </si>
  <si>
    <t>związek badań naukowych z dydaktyką w ramach dyscypliny, do ktorej przyporzadkowany jest kierunek studiow</t>
  </si>
  <si>
    <t xml:space="preserve">wymiar, zasady i forma odbywania praktyk zawodowych </t>
  </si>
  <si>
    <t>Umiejętności</t>
  </si>
  <si>
    <t>Kompetencje</t>
  </si>
  <si>
    <t xml:space="preserve">Treści programowe </t>
  </si>
  <si>
    <t>Grupa zajęć</t>
  </si>
  <si>
    <t>Efekty uczenia sie przypisane to grupy zajeć</t>
  </si>
  <si>
    <t>Efekty uczenia się</t>
  </si>
  <si>
    <t>Metody weryfikacji i oceny efektów uczenia się osiągniętych przez studentów w trakcie całego cyklu kształcenia</t>
  </si>
  <si>
    <t>Prowadzenie kierunku studiów Zarządzanie w Krakowskiej Akademii wynika  z podstawowych założeń misji uczelni, obejmującej działania edukacyjne w celu kształtowania osobowości studentów i absolwentów, zdolnych do podejmowania wyzwań związanych z pracą w przedsiębiorstwach, instytucjach rynkowych i społecznych oraz własną działalnością gospodarczą. Przygotowanie studentów uwzględnia ich wkład do ekonomicznego rozwoju  kraju i regionu w zakresie sprawnego zarządzania w różnych instytucjach komercyjnych i społecznych.</t>
  </si>
  <si>
    <t>dostarczenie studentom wiedzy z zakresu nauk społecznych</t>
  </si>
  <si>
    <t>zrozumienie istoty funkcjonowania przedsiębiorstw i instytucji społecznych</t>
  </si>
  <si>
    <t>wyrobienie umiejetności zarządzania na niższym i średnim szczeblu oraz wpływania na rozwój organizacji</t>
  </si>
  <si>
    <t>kształtowanie umiejętności racjonalnego formułowania i rozwiązywania problemów w organizacji</t>
  </si>
  <si>
    <t xml:space="preserve">wyrobienie kompetencji sprawnego wypełniania podstawowych funkcji zarządzania </t>
  </si>
  <si>
    <t xml:space="preserve">rozwijanie własnej przedsiębiorczości i innowacyjności </t>
  </si>
  <si>
    <t>kształtowanie wrażliwości etycznej i społecznej</t>
  </si>
  <si>
    <t>uświadomienie potrzeby ciągłego rozwoju osobistego i dalszego kształcenia</t>
  </si>
  <si>
    <t>zrozumienie zachowań własnych  i otoczenia  w sytuacjach stresowych i kryzysowych</t>
  </si>
  <si>
    <t>rozumienie roli kadry zarządzającej przedsiębiorstwem w zapewnieniu zrównoważonego rozwoju najbliższego otoczenia, regionu, kraju</t>
  </si>
  <si>
    <t>x</t>
  </si>
  <si>
    <t>raktyka zawodowa w wymiarze 4 tygodni (160 godz.). Student odbywa praktykę w instytucji poleconej przez Uczelnię lub samodzielnie wybranej. Dokumentacją odbycia praktyki jest dzienniczek praktyk, w którym opisany jest czas i przebieg praktyki. Celem  praktyki jest zaznajomienie studentów z charakterem przyszłego zawodu, obserwacja i uczestniczenie w zadaniach kierowniczych, wykorzystanie nabytych umiejętności w praktycznym działaniu, zyskanie doświadczenia zawodowego oraz poznanie warunków i klimatu pracy zespołowej. Ważnym celem jest też sprawdzenie zdolności do adaptacji w nowym środowisku, elastyczności zachowań oraz możliwości realizacji własnych planów zawodowych.</t>
  </si>
  <si>
    <t>Program studiów nie wymaga przygotowania przez studenta pracy dyplomowej. Studia kończą się złożeniem egzaminu dyplomowego. W ramach przygotowania do egzaminu dyplomowego student przygotowuje opracowanie (w formie eseju lub referatu) na ostatnim semestrze studiów podczas seminarium dyplomowego. Opracowanie dotyczy wybranego przez studenta zagadnienia pod kierunkiem prowadzącego seminarium (ze stopniem co najmniej doktora). Wybrane zagadnienie może dotyczyć postępów teorii lub studium przypadku związanego z treściami omawianymi na przedmiotach studiów. Podczas egzaminu dyplomowego student odpowiada na 3 pytania. Pierwsze pytanie student  losuje z listy pytań tzw. kierunkowych, drugie pytanie losuje z listy tzw. pytań specjalizacyjnych, a trzecie pytanie dotyczące zagadnienia z opracowanego przez studenta eseju lub referatu, zadaje prowadzący seminarium dyplomowe lub innych członek komisji egzaminu dyplomowego. Pytania kierunkowe dotyczą podstawowych zagadnień związanych z kierunkiem studiów i przypisanych do niego dyscypliną naukową. Pytania specjalizacyjne dotyczą pogłębienia, rozszerzenia, zastosowania lub uściślenia zagadnień związanych z tematami omawianymi na przedmiotach prowadzonych na danym kierunku studiów.</t>
  </si>
  <si>
    <t>Kształcenie na kierunku Zarządzanie 1 stopnia  wychodzi naprzeciw potrzebom przedsiębiorstw i i instytucji odnośnie zatrudnienia absolwentów posiadajacym  więdzę, umiejętności i kompetencje do organizowania pracy na każdym stanowisku, a po uzyskaniu doświadczenia, zarządzania niewielkimi i średnimi zespołami pracowników. Absolwenci będą przygotowani do prowadzenia własnej działaności gospodarczej, wskazywania ścieżek komercjalizacji innowacyjnych pomysłów,  wspierania nowo powstałych firm.</t>
  </si>
  <si>
    <t>Do głównych obszarów badawczych można zaliczyć: zarządzanie  społeczną odpowiedzialnością biznesu, zarządzanie rozwojem i innowacyjnością firmy, determinanty zrównoważonego rozwoju przedsiębiorstw, zarządzanie bezpieczeństwem firmy, w tym  w warunkach kryzysu ekonomicznego i pozaekonomicznego w organizacji,  zarządzanie w sektorze  publicznym, wykorzystanie nowych form komunikacji społecznej w marketingu, zarządzanie finansami w ujęciu mikro- i makroekonomicznym.</t>
  </si>
  <si>
    <t xml:space="preserve">Wyniki badań prowadzonych przez pracowników związane z kierunkiem zarzadzanie są prezentowane i omawiane  na zajęciach ze studentami. Niektóre zadania zwiazane z badaniami są powierzane studentom. Pracownicy publikują prace naukowe i podręczniki, w których uwzględniane są najnowsze osiągnięcia badawcze. Studenci w ramach przygotowywania się do zajęć mają obowiązek zapoznawania się z artykułami naukowymi dotyczącymi zagadnień prezentowanych na przedmiotach. </t>
  </si>
  <si>
    <t xml:space="preserve">Uczelnia do prowadzenia kształcenia zapewnia sale wykładowe i ćwiczeniowe z  wyposażeniem multimedialnym. We wszystkich slach wykładowych znajduje się komputer i projektor multimedialny, a w ćwiczeniowych projektor multimedialny. Pracownie komputerowe wyposażone są w sprzęt komputerowy i specjalistyczne programy związane z kierunkiem studiów. </t>
  </si>
  <si>
    <t>typy struktur organizacyjnych, funkcje zarzadzania, style kierowania, narzedzia komunikacji w zespole i z otoczeniem instytucji</t>
  </si>
  <si>
    <t>uwarunkowania innowacyjności oraz rozwoju przedsiębiorstw i instytucji; istotę przedsiębiorczości własnej i w ramach organizacji; zna i rozumie strategie i narzędzia marketingowe</t>
  </si>
  <si>
    <t xml:space="preserve">ideę spolecznej odpowiedzialności biznesu i  zrównoważonego rozwoju przedsiębiorstw </t>
  </si>
  <si>
    <t>ekonomiczne i finansowe aspekty funkcjonowania przedsiębiorstw i instytucji; związek z otoczeniem gospodarczym; zasady pozyskiwania, przetwarzania i analizy danych na potrzeby zarządcze, wykorzystanie technologii informatycznych w procesach zarządzania</t>
  </si>
  <si>
    <t>zasady ochrony własności intelektualnej i przemysłowej, prawa autorskiego; zna i rozumie  konieczność ciagłego kształcenia się i  doskonalenia osobistego związanego z szybkimi przemianami społecznymi, gospodarczymi i technologicznymi</t>
  </si>
  <si>
    <t>zasady bezpieczeństwa, etyki i wrażliwości społecznej, sposoby reagowania w sytuacjach zagrożenia i krytycznych</t>
  </si>
  <si>
    <t>rozwijać struktury organizacyjne przedsiębiorstw i  instytucji; potrafi zastosować odpowiedni do danych warunków styl komunikowania się i zarządzania w zespole pracowników</t>
  </si>
  <si>
    <t>motywować siebie i innych do innowacyjności, kreować zachowania przedsiębiorcze, dążyć do rozwoju własnego i instytucji, stosować narzedzia marketingu</t>
  </si>
  <si>
    <t>wdrażać  zasady społecznej odpowiedzialności biznesu, dobierać cele  do rozwiązań zgodnych z zasadami zrównoważonego rozwoju przedsiębiorstw i gospodarki opartej na wiedzy</t>
  </si>
  <si>
    <t>dobierać, pozyskiwać, przetwarzać i analizować dane ekonomiczne i finansowe na potrzeby rozwiązywania złozonych i nietypowych problemów zarządczych; potrafi dokonywać krytycznej analizy i syntezy informacji, wykorzystywać nowoczesne narzedzia informatyczne przetwarzania danych</t>
  </si>
  <si>
    <t>przedstawiać różne rozwiązania problemów, uzywając specjalistycznej terminologii, oceniać rózne opinie i stanowiska oraz dyskutować o nich w języku ojczystym i wybranym obcym na poziomie B2; potrafi wykorzystywać nowoczesne narzedzia samokształcenia i doskonalenia osobistego i zawodowego</t>
  </si>
  <si>
    <t>wdrażać rozwiązania służace bezpieczeństwu ludzi i instytucji, zachowywać się i skłaniać  innych do zachowań etycznych, reagować w sytuacjach zagrożenia i krytycznych</t>
  </si>
  <si>
    <t xml:space="preserve">wypełnianaia ról społecznych i zawodowych, współtworzenia struktur organizacyjnych, inicjowania  działań i zarządzania w przedsiębiorstwach oraz  w instytucjach z uwzględnieniem interesu publicznego </t>
  </si>
  <si>
    <t>inicjowania przedsiębiorczości i innowacyjności w ramach zatrudniającej  instytucji i na potrzeby własnej działalności gospodarczej</t>
  </si>
  <si>
    <t xml:space="preserve">ustawicznego kształcenia się przez całe zycie, motywowania innych w tym celu, tworzenia dorobku i etosu zawodowego </t>
  </si>
  <si>
    <t>przestrzegania norm i zasad etyki zawodowej, wymagania od innych zachowań etycznych i zgodnych ze statusem zawodowym</t>
  </si>
  <si>
    <t xml:space="preserve">aktywność na zajęciach, dyskusja w grupach, </t>
  </si>
  <si>
    <t>rozwiązywanie zadań, studia przypadku, aktywność na zajęciach, praca w grupach</t>
  </si>
  <si>
    <t>zaliczenie pisemne, test wyboru, referat, esej, aktywność na zajęciach, rozwiązywanie zadań</t>
  </si>
  <si>
    <t xml:space="preserve">Grupa zajęć podstawowych </t>
  </si>
  <si>
    <t xml:space="preserve">EUK6_W1,
EUK6_W6, EUK6_W7,  
</t>
  </si>
  <si>
    <t xml:space="preserve">EUK6_U1,
EUK6_U4, EUK6_U7,
</t>
  </si>
  <si>
    <t xml:space="preserve">EUK6_KS1, EUK6_KS2, EUK6_KS4,
EUK6_KS5,
</t>
  </si>
  <si>
    <t xml:space="preserve">  - treści z zakresu podstaw ochrony własności intelektualnej,  prawa cywilnego i gospodarczego
- umiejętności analityczne  w zakresie zastosowania  matematyki  i statystyki do przetwarzania i analizy danych ekonomicznych
- umiejętności związane z nowoczesnymi technologiami przetwarzania informacji
- treści z zakresu podstaw mikroekonomii 
- treści z zakresu geografii ekonomicznej
- kompetencje w zakresie komunikowania się i pracy w grupach oraz doskonalenia zawodowego
- treści z zakresu podstaw przedsiębiorczości
- lektorat języka obcego i WF.
</t>
  </si>
  <si>
    <t>Grupa zajęć kierunkowych</t>
  </si>
  <si>
    <t xml:space="preserve">EUK6_W2,
EUK6_W3, EUK6_W4, EUK6_W5, EUK6_W6, 
EUK6_W7, 
</t>
  </si>
  <si>
    <t xml:space="preserve">EUK6_U1,
EUK6_U2, EUK6_U3, EUK6_U4, EUK6_U5, EUK6_U6, EUK6_U7,
</t>
  </si>
  <si>
    <t xml:space="preserve">EUK6_KS1, EUK6_KS2, EUK6_KS3, EUK6_KS4,
EUK6_KS5,
</t>
  </si>
  <si>
    <t xml:space="preserve">Treści zapewniające rozszerzoną wiedzę z zakresu nauk o zarządzaniu i jakości oraz ekonomii i finansów: 
- wiedza i umiejętności z zakresu analizy i współtworzenia struktur organizacyjnych
- wiedza i umiejętności z zakresu komunikowania się w zespole
- wiedza i umiejętności z zakresu wypełniania funkcji kierowniczych
- umiejętności i kompetencje z zakresu zastosowania rachunkowości do zadań zarządczych
- umiejętności i kompetencje z zakresu zarządzania projektami
- umiejętności w zakresie analizy danych wewnętrznych i z otoczenia organizacji do celów zarządczych
- umiejętności i kompetencje z zakresu wdrażania rozwiązań organizacyjnych i finansowych w przedsiębiorstwach i instytucjach
</t>
  </si>
  <si>
    <t>Grupa zajęć specjalistycznych</t>
  </si>
  <si>
    <t xml:space="preserve">EUK6_W2,
EUK6_W3, EUK6_W4, EUK6_W5, 
</t>
  </si>
  <si>
    <t xml:space="preserve">Treści zapewniające specjalistyczną wiedzę kierunkową oraz nabycie  umiejętności zawodowych:
- wiedza i umiejętności z zakresu projektowania i wdrażania instrumentów marketingu w instytucjach
- wiedza i umiejętności z zakresu zarządzania zmianami w instytucjach
- wiedza z zakresu funkcjonowania rynków, instytucji i przedsiębiorstw w otoczeniu społeczno-gospodarczym
- umiejętności z zakresu specjalistycznych  analiz danych do celów zarządczych
- umiejętności i kompetencje z zakresu zarządzania relacjami z klientami
- umiejętności i kompetencje z zakresu stymulowania i wdrażania przedsiębiorczości i innowacji
</t>
  </si>
  <si>
    <t xml:space="preserve">Praktyki 
</t>
  </si>
  <si>
    <t xml:space="preserve">EUK6_W2,
EUK6_W3, EUK6_W4, EUK6_W5, EUK6_W6, 
EUK6_W7,
</t>
  </si>
  <si>
    <t>EUK6_U2, EUK6_U3, EUK6_U4, EUK6_U5, EUK6_U6, EUK6_U7,</t>
  </si>
  <si>
    <t>Praktyki trwają 4 tygodnie. Odbywane są w instytucjach i  przedsiębiorstwach działających w różnych branżach. Mają one na celu zaznajomienie studentów z charakterem przyszłego zawodu, obserwacje i uczestniczenie w zadaniach kierowniczych, wykorzystanie nabytych umiejętności w praktycznym działaniu, zyskanie doświadczenia zawodowego oraz poznanie warunków i klimatu pracy zespołowej. Ważnym celem jest też sprawdzenie zdolności do adaptacji w nowym środowisku, elastyczności zachowań oraz możliwości realizacji własnych planów zawodowych.  Przebieg praktyki jest dokumentowany. Nad realizacją praktyk czuwa pełnomocnik dziekana ds. praktyk studenckich.</t>
  </si>
  <si>
    <t>Studenci w ramach kierunku zarządzanie mogą studiować na ściezce w j. polskim oraz w języku angielski (management). Na pierwszym roku studiów dominują przedmioty podstawowe i kierunkowe uzupełnione o obowiązkowe zajęcia wprowadzające w zagadnienia związane z poszczególnymi obszarami zarządzania, co ma ułatwić studentom świadomy wybór przedmiotow fakultatywnych. Studenci dokonują wyboru modułów kształcenia (ścieżki specjalizacyjne) na drugim semestrze studiów, kształcenie specjalizacyjne rozpoczyna się na trzecim semestrze. Na drugim roku dominują przedmioty kierunkowe dające studentowi wiedzę, umiejętności i kompetencje z zakresu zarządzania, na trzecim roku przedmioty pogłębiają wiedzę kierunkową i wprowadzają w zagadnienia specjalizacyjne. Na studiach pierwszego stopnia oferowane są cztery ścieżki specjalizacyjne: zarządzanie firmą, zarządzanie projektami, marketing, rachunkowość w zarządzaniu. Oferta studiów zawiera także ścieżkę  w j. angielskim</t>
  </si>
  <si>
    <t xml:space="preserve">stacjonarne:1700 </t>
  </si>
  <si>
    <t>istotę i specyfikę zarządzania jako interdyscyplinarnej nauki społecznej, identyfikuje podstawowe obszary zarządzania. Zna ograniczenia ludzi wynikające z ich niepełnosprawności , bariery jakie generują przestrzeń, obiekty i ich wyposażenie.</t>
  </si>
  <si>
    <t xml:space="preserve">formułować i rozwiązywać problemy decyzyjne związane ze wszystkimi obszarami zarządzania, wykorzystując interdyscyplinarne umiejętności społeczne, w tym także z zakresu projektowania uniwersalnego </t>
  </si>
  <si>
    <t xml:space="preserve">uaktualniania posiadanej wiedzy i umiejętności, zasięgania opinii ekspertów w zakresie problemów i wyzwań zawodowych w tym także w zakresie projektowania uniwersalnego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</si>
</sst>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0"/>
      <color theme="1"/>
      <name val="Calibri"/>
      <family val="2"/>
      <charset val="238"/>
      <scheme val="minor"/>
    </font>
    <font>
      <sz val="12"/>
      <color theme="1"/>
      <name val="Calibri"/>
      <family val="2"/>
      <charset val="238"/>
      <scheme val="minor"/>
    </font>
    <font>
      <i/>
      <sz val="11"/>
      <color theme="2" tint="-0.499984740745262"/>
      <name val="Calibri"/>
      <family val="2"/>
      <charset val="238"/>
      <scheme val="minor"/>
    </font>
    <font>
      <sz val="8"/>
      <color theme="1"/>
      <name val="Calibri"/>
      <family val="2"/>
      <charset val="238"/>
      <scheme val="minor"/>
    </font>
    <font>
      <sz val="9"/>
      <name val="Calibri"/>
      <family val="2"/>
      <charset val="238"/>
      <scheme val="minor"/>
    </font>
    <font>
      <sz val="10"/>
      <name val="Calibri"/>
      <family val="2"/>
      <charset val="238"/>
      <scheme val="minor"/>
    </font>
    <font>
      <sz val="10"/>
      <color rgb="FF3F3F76"/>
      <name val="Calibri"/>
      <family val="2"/>
      <charset val="238"/>
      <scheme val="minor"/>
    </font>
    <font>
      <b/>
      <sz val="10"/>
      <color theme="1"/>
      <name val="Calibri"/>
      <family val="2"/>
      <charset val="238"/>
      <scheme val="minor"/>
    </font>
    <font>
      <b/>
      <sz val="16"/>
      <color theme="1"/>
      <name val="Calibri"/>
      <family val="2"/>
      <charset val="238"/>
      <scheme val="minor"/>
    </font>
    <font>
      <i/>
      <sz val="11"/>
      <color theme="1" tint="0.249977111117893"/>
      <name val="Calibri"/>
      <family val="2"/>
      <charset val="238"/>
      <scheme val="minor"/>
    </font>
    <font>
      <sz val="8"/>
      <color rgb="FF3F3F76"/>
      <name val="Calibri"/>
      <family val="2"/>
      <charset val="238"/>
      <scheme val="minor"/>
    </font>
    <font>
      <sz val="8"/>
      <name val="Calibri"/>
      <family val="2"/>
      <charset val="238"/>
      <scheme val="minor"/>
    </font>
    <font>
      <b/>
      <sz val="16"/>
      <color theme="0"/>
      <name val="Calibri"/>
      <family val="2"/>
      <charset val="238"/>
      <scheme val="minor"/>
    </font>
    <font>
      <sz val="16"/>
      <color theme="0"/>
      <name val="Calibri"/>
      <family val="2"/>
      <charset val="238"/>
      <scheme val="minor"/>
    </font>
  </fonts>
  <fills count="12">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rgb="FF0070C0"/>
        <bgColor indexed="64"/>
      </patternFill>
    </fill>
    <fill>
      <patternFill patternType="solid">
        <fgColor theme="7"/>
        <bgColor indexed="64"/>
      </patternFill>
    </fill>
  </fills>
  <borders count="4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3F3F3F"/>
      </left>
      <right style="thin">
        <color rgb="FF3F3F3F"/>
      </right>
      <top style="thin">
        <color rgb="FF3F3F3F"/>
      </top>
      <bottom/>
      <diagonal/>
    </border>
    <border>
      <left style="thin">
        <color rgb="FF7F7F7F"/>
      </left>
      <right style="thin">
        <color rgb="FF7F7F7F"/>
      </right>
      <top style="thin">
        <color auto="1"/>
      </top>
      <bottom/>
      <diagonal/>
    </border>
    <border>
      <left style="thin">
        <color rgb="FF3F3F3F"/>
      </left>
      <right style="thin">
        <color rgb="FF3F3F3F"/>
      </right>
      <top style="thin">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diagonal/>
    </border>
    <border>
      <left/>
      <right/>
      <top style="thick">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right/>
      <top style="thick">
        <color auto="1"/>
      </top>
      <bottom/>
      <diagonal/>
    </border>
    <border>
      <left style="thick">
        <color auto="1"/>
      </left>
      <right style="medium">
        <color auto="1"/>
      </right>
      <top style="thick">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thick">
        <color auto="1"/>
      </bottom>
      <diagonal/>
    </border>
  </borders>
  <cellStyleXfs count="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5" fillId="0" borderId="0" applyNumberFormat="0" applyFill="0" applyBorder="0" applyAlignment="0" applyProtection="0"/>
  </cellStyleXfs>
  <cellXfs count="167">
    <xf numFmtId="0" fontId="0" fillId="0" borderId="0" xfId="0"/>
    <xf numFmtId="0" fontId="0" fillId="4" borderId="0" xfId="0" applyFill="1" applyAlignment="1">
      <alignment vertical="center" wrapText="1"/>
    </xf>
    <xf numFmtId="0" fontId="7" fillId="4" borderId="0" xfId="0" applyFont="1" applyFill="1" applyAlignment="1">
      <alignment horizontal="left" vertical="center" wrapText="1"/>
    </xf>
    <xf numFmtId="0" fontId="8" fillId="4" borderId="1" xfId="1" applyFont="1" applyFill="1" applyAlignment="1">
      <alignment horizontal="left" vertical="center" wrapText="1" indent="1"/>
    </xf>
    <xf numFmtId="0" fontId="8" fillId="4" borderId="0" xfId="1" applyFont="1" applyFill="1" applyBorder="1" applyAlignment="1">
      <alignment horizontal="left" vertical="center" wrapText="1" indent="1"/>
    </xf>
    <xf numFmtId="0" fontId="0" fillId="4" borderId="0" xfId="0" applyFill="1" applyAlignment="1">
      <alignment horizontal="center" vertical="center"/>
    </xf>
    <xf numFmtId="0" fontId="0" fillId="4" borderId="0" xfId="0" applyFill="1"/>
    <xf numFmtId="0" fontId="0" fillId="4" borderId="0" xfId="0" applyFill="1" applyAlignment="1">
      <alignment horizontal="right"/>
    </xf>
    <xf numFmtId="0" fontId="0" fillId="0" borderId="0" xfId="0" applyAlignment="1">
      <alignment horizontal="right"/>
    </xf>
    <xf numFmtId="0" fontId="0" fillId="4" borderId="0" xfId="0" applyFill="1" applyAlignment="1">
      <alignment horizontal="center" vertical="center" wrapText="1"/>
    </xf>
    <xf numFmtId="0" fontId="6" fillId="4" borderId="0" xfId="0" applyFont="1" applyFill="1" applyAlignment="1">
      <alignment vertical="center" wrapText="1"/>
    </xf>
    <xf numFmtId="0" fontId="0" fillId="4" borderId="0" xfId="0" applyFont="1" applyFill="1" applyAlignment="1">
      <alignment vertical="center" wrapText="1"/>
    </xf>
    <xf numFmtId="0" fontId="5" fillId="4" borderId="0" xfId="4" applyFill="1" applyAlignment="1">
      <alignment wrapText="1"/>
    </xf>
    <xf numFmtId="0" fontId="10" fillId="4" borderId="0" xfId="0" applyFont="1" applyFill="1" applyAlignment="1">
      <alignment horizontal="center" vertical="center"/>
    </xf>
    <xf numFmtId="0" fontId="2" fillId="4" borderId="0" xfId="2" applyFill="1" applyBorder="1" applyAlignment="1">
      <alignment horizontal="center" vertical="center" wrapText="1"/>
    </xf>
    <xf numFmtId="0" fontId="5" fillId="4" borderId="0" xfId="4" applyFill="1" applyAlignment="1">
      <alignment vertical="center" wrapText="1"/>
    </xf>
    <xf numFmtId="0" fontId="4" fillId="4" borderId="0" xfId="0" applyFont="1" applyFill="1" applyAlignment="1">
      <alignment horizontal="right" vertical="center"/>
    </xf>
    <xf numFmtId="0" fontId="0" fillId="4" borderId="0" xfId="0" applyFont="1" applyFill="1" applyAlignment="1">
      <alignment horizontal="right" vertical="center" wrapText="1"/>
    </xf>
    <xf numFmtId="0" fontId="5" fillId="4" borderId="0" xfId="4" applyFill="1" applyAlignment="1">
      <alignment horizontal="left" vertical="center" wrapText="1"/>
    </xf>
    <xf numFmtId="0" fontId="0" fillId="4" borderId="0" xfId="0" applyFill="1" applyAlignment="1">
      <alignment horizontal="right" vertical="center" wrapText="1"/>
    </xf>
    <xf numFmtId="0" fontId="6" fillId="4" borderId="0" xfId="0" applyFont="1" applyFill="1" applyAlignment="1">
      <alignment horizontal="center" vertical="center" wrapText="1"/>
    </xf>
    <xf numFmtId="0" fontId="12" fillId="4" borderId="0" xfId="0" applyFont="1" applyFill="1"/>
    <xf numFmtId="0" fontId="0" fillId="0" borderId="0" xfId="0" applyFill="1" applyAlignment="1">
      <alignment horizontal="center" vertical="center" wrapText="1"/>
    </xf>
    <xf numFmtId="0" fontId="0" fillId="0" borderId="0" xfId="0" applyFont="1" applyFill="1" applyAlignment="1">
      <alignment vertical="center" wrapText="1"/>
    </xf>
    <xf numFmtId="0" fontId="0" fillId="0" borderId="0" xfId="0" applyFill="1"/>
    <xf numFmtId="0" fontId="0" fillId="0" borderId="0" xfId="0" applyFill="1" applyAlignment="1">
      <alignment vertical="center" wrapText="1"/>
    </xf>
    <xf numFmtId="0" fontId="8" fillId="4" borderId="1" xfId="1" applyFont="1" applyFill="1" applyAlignment="1">
      <alignment horizontal="left"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0" xfId="0" applyFill="1" applyAlignment="1">
      <alignment horizontal="left" wrapText="1"/>
    </xf>
    <xf numFmtId="0" fontId="8" fillId="4" borderId="1" xfId="1" applyFont="1" applyFill="1" applyAlignment="1">
      <alignment horizontal="center" vertical="center" wrapText="1"/>
    </xf>
    <xf numFmtId="0" fontId="14" fillId="4" borderId="1" xfId="1" applyFont="1" applyFill="1" applyAlignment="1">
      <alignment horizontal="center" vertical="center" wrapText="1"/>
    </xf>
    <xf numFmtId="0" fontId="9" fillId="0" borderId="0" xfId="0" applyFont="1" applyFill="1" applyAlignment="1">
      <alignment vertical="center" wrapText="1"/>
    </xf>
    <xf numFmtId="0" fontId="15" fillId="0" borderId="1" xfId="1" applyFont="1" applyFill="1" applyAlignment="1">
      <alignment horizontal="center"/>
    </xf>
    <xf numFmtId="0" fontId="9" fillId="0" borderId="0" xfId="0" applyFont="1"/>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wrapText="1"/>
    </xf>
    <xf numFmtId="0" fontId="12" fillId="5" borderId="0" xfId="0" applyFont="1" applyFill="1"/>
    <xf numFmtId="0" fontId="12" fillId="0" borderId="0" xfId="0" applyFont="1"/>
    <xf numFmtId="0" fontId="12" fillId="0" borderId="0" xfId="0" applyFont="1" applyFill="1"/>
    <xf numFmtId="0" fontId="12" fillId="0" borderId="0" xfId="0" applyFont="1" applyAlignment="1">
      <alignment horizontal="left"/>
    </xf>
    <xf numFmtId="0" fontId="6" fillId="0" borderId="0" xfId="0" applyFont="1"/>
    <xf numFmtId="0" fontId="6" fillId="0" borderId="0" xfId="0" applyFont="1" applyAlignment="1">
      <alignment wrapText="1"/>
    </xf>
    <xf numFmtId="0" fontId="0" fillId="4" borderId="10" xfId="0" applyFill="1" applyBorder="1"/>
    <xf numFmtId="0" fontId="8" fillId="4" borderId="10" xfId="0" applyFont="1" applyFill="1" applyBorder="1"/>
    <xf numFmtId="0" fontId="8" fillId="4" borderId="1" xfId="1" applyFont="1" applyFill="1" applyAlignment="1">
      <alignment horizontal="center" vertical="center" textRotation="90" wrapText="1"/>
    </xf>
    <xf numFmtId="0" fontId="1" fillId="4" borderId="1" xfId="1" applyFill="1" applyAlignment="1">
      <alignment horizontal="center"/>
    </xf>
    <xf numFmtId="0" fontId="0" fillId="0" borderId="0" xfId="0" applyAlignment="1">
      <alignment horizontal="center"/>
    </xf>
    <xf numFmtId="0" fontId="20" fillId="5" borderId="0" xfId="0" applyFont="1" applyFill="1"/>
    <xf numFmtId="0" fontId="0" fillId="4" borderId="13" xfId="0" applyFill="1" applyBorder="1"/>
    <xf numFmtId="0" fontId="0" fillId="4" borderId="14" xfId="0" applyFill="1" applyBorder="1"/>
    <xf numFmtId="0" fontId="0" fillId="4" borderId="15" xfId="0" applyFill="1" applyBorder="1"/>
    <xf numFmtId="0" fontId="8" fillId="4" borderId="11" xfId="0" applyFont="1" applyFill="1" applyBorder="1"/>
    <xf numFmtId="0" fontId="0" fillId="4" borderId="16" xfId="0" applyFill="1" applyBorder="1"/>
    <xf numFmtId="0" fontId="8" fillId="4" borderId="11" xfId="0" applyFont="1" applyFill="1" applyBorder="1" applyProtection="1">
      <protection locked="0"/>
    </xf>
    <xf numFmtId="0" fontId="0" fillId="4" borderId="14" xfId="0" applyFill="1" applyBorder="1" applyProtection="1">
      <protection locked="0"/>
    </xf>
    <xf numFmtId="0" fontId="0" fillId="4" borderId="15" xfId="0" applyFill="1" applyBorder="1" applyProtection="1">
      <protection locked="0"/>
    </xf>
    <xf numFmtId="0" fontId="0" fillId="4" borderId="17" xfId="0" applyFill="1" applyBorder="1"/>
    <xf numFmtId="0" fontId="0" fillId="6" borderId="0" xfId="0" applyFill="1"/>
    <xf numFmtId="0" fontId="0" fillId="7" borderId="0" xfId="0" applyFill="1"/>
    <xf numFmtId="0" fontId="8" fillId="4" borderId="0" xfId="0" applyFont="1" applyFill="1"/>
    <xf numFmtId="0" fontId="0" fillId="0" borderId="0" xfId="0" applyFill="1" applyProtection="1">
      <protection locked="0"/>
    </xf>
    <xf numFmtId="0" fontId="2" fillId="3" borderId="2" xfId="2" applyAlignment="1" applyProtection="1">
      <alignment horizontal="center" wrapText="1"/>
      <protection locked="0"/>
    </xf>
    <xf numFmtId="0" fontId="3" fillId="3" borderId="6" xfId="3" applyBorder="1" applyAlignment="1" applyProtection="1">
      <alignment horizontal="center"/>
      <protection locked="0"/>
    </xf>
    <xf numFmtId="0" fontId="3" fillId="3" borderId="1" xfId="3" applyAlignment="1" applyProtection="1">
      <alignment horizontal="center" vertical="center"/>
      <protection locked="0"/>
    </xf>
    <xf numFmtId="164" fontId="3" fillId="3" borderId="1" xfId="3" applyNumberFormat="1" applyAlignment="1" applyProtection="1">
      <alignment horizontal="center" vertical="center"/>
      <protection locked="0"/>
    </xf>
    <xf numFmtId="9" fontId="3" fillId="3" borderId="1" xfId="3" applyNumberFormat="1" applyAlignment="1" applyProtection="1">
      <alignment horizontal="center" vertical="center"/>
      <protection locked="0"/>
    </xf>
    <xf numFmtId="0" fontId="1" fillId="8" borderId="1" xfId="1" applyFill="1" applyAlignment="1" applyProtection="1">
      <alignment wrapText="1"/>
      <protection locked="0"/>
    </xf>
    <xf numFmtId="0" fontId="1" fillId="8" borderId="1" xfId="1" applyFill="1" applyAlignment="1" applyProtection="1">
      <alignment vertical="center"/>
      <protection locked="0"/>
    </xf>
    <xf numFmtId="0" fontId="1" fillId="8" borderId="1" xfId="1" applyFill="1" applyAlignment="1" applyProtection="1">
      <alignment horizontal="center" vertical="center"/>
      <protection locked="0"/>
    </xf>
    <xf numFmtId="0" fontId="1" fillId="8" borderId="1" xfId="1" applyFill="1" applyAlignment="1" applyProtection="1">
      <alignment horizontal="left" vertical="center"/>
      <protection locked="0"/>
    </xf>
    <xf numFmtId="0" fontId="1" fillId="8" borderId="1" xfId="1" applyFill="1" applyAlignment="1" applyProtection="1">
      <alignment vertical="center" wrapText="1"/>
      <protection locked="0"/>
    </xf>
    <xf numFmtId="0" fontId="19" fillId="8" borderId="1" xfId="1" applyFont="1" applyFill="1" applyBorder="1" applyAlignment="1" applyProtection="1">
      <alignment horizontal="center"/>
      <protection locked="0"/>
    </xf>
    <xf numFmtId="0" fontId="19" fillId="8" borderId="1" xfId="1" applyFont="1" applyFill="1" applyBorder="1" applyProtection="1">
      <protection locked="0"/>
    </xf>
    <xf numFmtId="0" fontId="19" fillId="8" borderId="12" xfId="1" applyFont="1" applyFill="1" applyBorder="1" applyAlignment="1" applyProtection="1">
      <alignment horizontal="center"/>
      <protection locked="0"/>
    </xf>
    <xf numFmtId="0" fontId="19" fillId="8" borderId="12" xfId="1" applyFont="1" applyFill="1" applyBorder="1" applyProtection="1">
      <protection locked="0"/>
    </xf>
    <xf numFmtId="0" fontId="19" fillId="8" borderId="1" xfId="1" applyFont="1" applyFill="1" applyAlignment="1" applyProtection="1">
      <alignment horizontal="center"/>
      <protection locked="0"/>
    </xf>
    <xf numFmtId="0" fontId="19" fillId="8" borderId="1" xfId="1" applyFont="1" applyFill="1" applyProtection="1">
      <protection locked="0"/>
    </xf>
    <xf numFmtId="0" fontId="15" fillId="0" borderId="4" xfId="1" applyFont="1" applyFill="1" applyBorder="1" applyAlignment="1">
      <alignment horizontal="center"/>
    </xf>
    <xf numFmtId="0" fontId="1" fillId="8" borderId="4" xfId="1" applyFill="1" applyBorder="1" applyAlignment="1" applyProtection="1">
      <alignment wrapText="1"/>
      <protection locked="0"/>
    </xf>
    <xf numFmtId="0" fontId="2" fillId="3" borderId="18" xfId="2" applyBorder="1" applyAlignment="1" applyProtection="1">
      <alignment horizontal="center" wrapText="1"/>
      <protection locked="0"/>
    </xf>
    <xf numFmtId="0" fontId="9" fillId="4" borderId="15" xfId="0" applyFont="1" applyFill="1" applyBorder="1" applyAlignment="1">
      <alignment vertical="center" wrapText="1"/>
    </xf>
    <xf numFmtId="0" fontId="0" fillId="4" borderId="0" xfId="0" applyFill="1" applyAlignment="1">
      <alignment horizontal="center"/>
    </xf>
    <xf numFmtId="0" fontId="0" fillId="4" borderId="0" xfId="0" applyFill="1" applyAlignment="1">
      <alignment wrapText="1"/>
    </xf>
    <xf numFmtId="0" fontId="0" fillId="4" borderId="0" xfId="0" applyFill="1" applyAlignment="1">
      <alignment horizontal="center" wrapText="1"/>
    </xf>
    <xf numFmtId="0" fontId="0" fillId="9" borderId="0" xfId="0" applyFill="1"/>
    <xf numFmtId="0" fontId="0" fillId="9" borderId="0" xfId="0" applyFill="1" applyAlignment="1">
      <alignment horizontal="center"/>
    </xf>
    <xf numFmtId="0" fontId="0" fillId="9" borderId="0" xfId="0" applyFill="1" applyAlignment="1">
      <alignment wrapText="1"/>
    </xf>
    <xf numFmtId="0" fontId="0" fillId="9" borderId="0" xfId="0" applyFill="1" applyAlignment="1">
      <alignment horizontal="center" wrapText="1"/>
    </xf>
    <xf numFmtId="0" fontId="0" fillId="9" borderId="0" xfId="0" applyFill="1" applyAlignment="1">
      <alignment vertical="center" wrapText="1"/>
    </xf>
    <xf numFmtId="0" fontId="0" fillId="9" borderId="0" xfId="0" applyFill="1" applyAlignment="1">
      <alignment horizontal="center" vertical="center" wrapText="1"/>
    </xf>
    <xf numFmtId="0" fontId="7" fillId="4" borderId="0" xfId="0" applyFont="1" applyFill="1" applyAlignment="1">
      <alignment horizontal="left" vertical="center" wrapText="1"/>
    </xf>
    <xf numFmtId="0" fontId="8" fillId="4" borderId="15" xfId="0" applyFont="1" applyFill="1" applyBorder="1"/>
    <xf numFmtId="0" fontId="15" fillId="4" borderId="19" xfId="1" applyFont="1" applyFill="1" applyBorder="1" applyAlignment="1">
      <alignment horizontal="center"/>
    </xf>
    <xf numFmtId="0" fontId="1" fillId="4" borderId="19" xfId="1" applyFill="1" applyBorder="1" applyAlignment="1" applyProtection="1">
      <alignment wrapText="1"/>
      <protection locked="0"/>
    </xf>
    <xf numFmtId="0" fontId="2" fillId="4" borderId="20" xfId="2" applyFill="1" applyBorder="1" applyAlignment="1" applyProtection="1">
      <alignment horizontal="center" wrapText="1"/>
      <protection locked="0"/>
    </xf>
    <xf numFmtId="0" fontId="9" fillId="4" borderId="0" xfId="0" applyFont="1" applyFill="1"/>
    <xf numFmtId="0" fontId="15" fillId="0" borderId="1" xfId="1" applyFont="1" applyFill="1" applyBorder="1" applyAlignment="1">
      <alignment horizontal="center"/>
    </xf>
    <xf numFmtId="0" fontId="1" fillId="8" borderId="1" xfId="1" applyFill="1" applyBorder="1" applyAlignment="1" applyProtection="1">
      <alignment wrapText="1"/>
      <protection locked="0"/>
    </xf>
    <xf numFmtId="0" fontId="2" fillId="3" borderId="1" xfId="2" applyBorder="1" applyAlignment="1" applyProtection="1">
      <alignment horizontal="center" wrapText="1"/>
      <protection locked="0"/>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0" xfId="0" applyBorder="1"/>
    <xf numFmtId="0" fontId="0" fillId="0" borderId="30" xfId="0" applyBorder="1" applyAlignment="1">
      <alignment vertical="top" wrapText="1"/>
    </xf>
    <xf numFmtId="0" fontId="0" fillId="0" borderId="34" xfId="0" applyBorder="1" applyAlignment="1">
      <alignment horizontal="center" vertical="center"/>
    </xf>
    <xf numFmtId="0" fontId="0" fillId="0" borderId="34" xfId="0" applyBorder="1"/>
    <xf numFmtId="0" fontId="0" fillId="0" borderId="34" xfId="0" applyBorder="1" applyAlignment="1">
      <alignment vertical="top" wrapText="1"/>
    </xf>
    <xf numFmtId="0" fontId="0" fillId="8" borderId="10" xfId="0" applyFill="1" applyBorder="1" applyProtection="1">
      <protection locked="0"/>
    </xf>
    <xf numFmtId="0" fontId="0" fillId="8" borderId="27" xfId="0" applyFill="1" applyBorder="1" applyProtection="1">
      <protection locked="0"/>
    </xf>
    <xf numFmtId="0" fontId="0" fillId="8" borderId="10" xfId="0" applyFill="1" applyBorder="1" applyAlignment="1" applyProtection="1">
      <alignment horizontal="left" vertical="top" wrapText="1"/>
      <protection locked="0"/>
    </xf>
    <xf numFmtId="0" fontId="0" fillId="8" borderId="29" xfId="0" applyFill="1" applyBorder="1" applyAlignment="1" applyProtection="1">
      <alignment horizontal="left" vertical="top" wrapText="1"/>
      <protection locked="0"/>
    </xf>
    <xf numFmtId="0" fontId="0" fillId="8" borderId="27" xfId="0" applyFill="1" applyBorder="1" applyAlignment="1" applyProtection="1">
      <alignment horizontal="left" vertical="top" wrapText="1"/>
      <protection locked="0"/>
    </xf>
    <xf numFmtId="0" fontId="22" fillId="10" borderId="0" xfId="0" applyFont="1" applyFill="1"/>
    <xf numFmtId="0" fontId="22" fillId="4" borderId="0" xfId="0" applyFont="1" applyFill="1"/>
    <xf numFmtId="0" fontId="17" fillId="0" borderId="37" xfId="0" applyFont="1" applyBorder="1" applyAlignment="1">
      <alignment horizontal="center" vertical="center" wrapText="1"/>
    </xf>
    <xf numFmtId="0" fontId="17" fillId="0" borderId="39" xfId="0" applyFont="1" applyBorder="1" applyAlignment="1">
      <alignment horizontal="center" vertical="center" wrapText="1"/>
    </xf>
    <xf numFmtId="0" fontId="21" fillId="11" borderId="35" xfId="0" applyFont="1" applyFill="1" applyBorder="1" applyAlignment="1">
      <alignment horizontal="center" vertical="center" wrapText="1"/>
    </xf>
    <xf numFmtId="0" fontId="21" fillId="11" borderId="36" xfId="0" applyFont="1" applyFill="1" applyBorder="1" applyAlignment="1">
      <alignment horizontal="center" vertical="center" wrapText="1"/>
    </xf>
    <xf numFmtId="0" fontId="0" fillId="0" borderId="38" xfId="0" applyBorder="1" applyAlignment="1" applyProtection="1">
      <alignment horizontal="left" vertical="top" wrapText="1"/>
      <protection locked="0"/>
    </xf>
    <xf numFmtId="0" fontId="0" fillId="0" borderId="40" xfId="0" applyBorder="1" applyAlignment="1" applyProtection="1">
      <alignment horizontal="left" vertical="top" wrapText="1"/>
      <protection locked="0"/>
    </xf>
    <xf numFmtId="0" fontId="1" fillId="8" borderId="1" xfId="1" applyFill="1" applyAlignment="1" applyProtection="1">
      <alignment horizontal="right" vertical="center" wrapText="1"/>
      <protection locked="0"/>
    </xf>
    <xf numFmtId="0" fontId="1" fillId="8" borderId="1" xfId="1" applyFill="1" applyAlignment="1">
      <alignment horizontal="left" vertical="center" wrapText="1"/>
    </xf>
    <xf numFmtId="0" fontId="6" fillId="0" borderId="0" xfId="0" applyFont="1" applyFill="1" applyAlignment="1">
      <alignment horizontal="center" vertical="center" wrapText="1"/>
    </xf>
    <xf numFmtId="0" fontId="1" fillId="8" borderId="1" xfId="1" applyFill="1" applyAlignment="1" applyProtection="1">
      <alignment horizontal="left" vertical="center" wrapText="1"/>
      <protection locked="0"/>
    </xf>
    <xf numFmtId="0" fontId="6" fillId="4" borderId="0" xfId="0" applyFont="1" applyFill="1" applyAlignment="1">
      <alignment horizontal="center" vertical="center" wrapText="1"/>
    </xf>
    <xf numFmtId="0" fontId="7" fillId="4" borderId="0" xfId="0" applyFont="1" applyFill="1" applyAlignment="1">
      <alignment horizontal="left" vertical="center" wrapText="1"/>
    </xf>
    <xf numFmtId="0" fontId="5" fillId="4" borderId="3" xfId="4" applyFill="1" applyBorder="1" applyAlignment="1">
      <alignment horizontal="left" wrapText="1"/>
    </xf>
    <xf numFmtId="0" fontId="8" fillId="4" borderId="4" xfId="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4" borderId="6" xfId="1" applyFont="1" applyFill="1" applyBorder="1" applyAlignment="1">
      <alignment horizontal="center" vertical="center" wrapText="1"/>
    </xf>
    <xf numFmtId="0" fontId="7" fillId="4" borderId="0" xfId="0" applyFont="1" applyFill="1" applyAlignment="1">
      <alignment horizontal="left" wrapText="1"/>
    </xf>
    <xf numFmtId="0" fontId="7" fillId="0" borderId="0" xfId="0" applyFont="1" applyFill="1" applyAlignment="1">
      <alignment horizontal="left" wrapText="1"/>
    </xf>
    <xf numFmtId="0" fontId="7" fillId="4" borderId="0" xfId="0" applyFont="1" applyFill="1" applyAlignment="1" applyProtection="1">
      <alignment horizontal="left" wrapText="1"/>
      <protection locked="0"/>
    </xf>
    <xf numFmtId="0" fontId="1" fillId="8" borderId="7" xfId="1" applyFill="1" applyBorder="1" applyAlignment="1" applyProtection="1">
      <alignment horizontal="left" vertical="center" wrapText="1"/>
      <protection locked="0"/>
    </xf>
    <xf numFmtId="0" fontId="1" fillId="8" borderId="8" xfId="1" applyFill="1" applyBorder="1" applyAlignment="1" applyProtection="1">
      <alignment horizontal="left" vertical="center" wrapText="1"/>
      <protection locked="0"/>
    </xf>
    <xf numFmtId="0" fontId="1" fillId="8" borderId="9" xfId="1" applyFill="1" applyBorder="1" applyAlignment="1" applyProtection="1">
      <alignment horizontal="left" vertical="center" wrapText="1"/>
      <protection locked="0"/>
    </xf>
    <xf numFmtId="0" fontId="8" fillId="4" borderId="1" xfId="1" applyFont="1" applyFill="1" applyAlignment="1">
      <alignment horizontal="left" vertical="center" wrapText="1"/>
    </xf>
    <xf numFmtId="0" fontId="5" fillId="0" borderId="0" xfId="4" applyFill="1" applyBorder="1" applyAlignment="1">
      <alignment horizontal="left" vertical="center" wrapText="1"/>
    </xf>
    <xf numFmtId="0" fontId="1" fillId="8" borderId="1" xfId="1" applyFill="1" applyAlignment="1" applyProtection="1">
      <alignment horizontal="left" vertical="center"/>
      <protection locked="0"/>
    </xf>
    <xf numFmtId="0" fontId="16" fillId="6" borderId="0" xfId="0" applyFont="1" applyFill="1" applyAlignment="1">
      <alignment horizontal="center" vertical="top"/>
    </xf>
    <xf numFmtId="0" fontId="9" fillId="6" borderId="0" xfId="0" applyFont="1" applyFill="1" applyAlignment="1">
      <alignment horizontal="left" vertical="top" wrapText="1"/>
    </xf>
    <xf numFmtId="0" fontId="16" fillId="7" borderId="0" xfId="0" applyFont="1" applyFill="1" applyAlignment="1">
      <alignment horizontal="center" vertical="top"/>
    </xf>
    <xf numFmtId="0" fontId="9" fillId="7" borderId="0" xfId="0" applyFont="1" applyFill="1" applyAlignment="1">
      <alignment horizontal="left" vertical="top" wrapText="1"/>
    </xf>
    <xf numFmtId="0" fontId="16" fillId="6" borderId="0" xfId="0" applyFont="1" applyFill="1" applyAlignment="1">
      <alignment vertical="top"/>
    </xf>
    <xf numFmtId="0" fontId="16" fillId="7" borderId="0" xfId="0" applyFont="1" applyFill="1" applyAlignment="1">
      <alignment vertical="top"/>
    </xf>
    <xf numFmtId="0" fontId="0" fillId="8" borderId="22" xfId="0" applyFill="1" applyBorder="1" applyAlignment="1" applyProtection="1">
      <alignment horizontal="left" vertical="top" wrapText="1"/>
      <protection locked="0"/>
    </xf>
    <xf numFmtId="0" fontId="0" fillId="8" borderId="23" xfId="0" applyFill="1" applyBorder="1" applyAlignment="1" applyProtection="1">
      <alignment horizontal="left" vertical="top" wrapText="1"/>
      <protection locked="0"/>
    </xf>
    <xf numFmtId="0" fontId="0" fillId="0" borderId="24" xfId="0" applyBorder="1" applyAlignment="1">
      <alignment horizontal="center" vertical="center" wrapText="1"/>
    </xf>
    <xf numFmtId="0" fontId="0" fillId="0" borderId="10" xfId="0" applyBorder="1" applyAlignment="1">
      <alignment horizontal="center" vertical="center" wrapText="1"/>
    </xf>
    <xf numFmtId="0" fontId="0" fillId="8" borderId="25" xfId="0" applyFill="1" applyBorder="1" applyAlignment="1" applyProtection="1">
      <alignment horizontal="left" vertical="top" wrapText="1"/>
      <protection locked="0"/>
    </xf>
    <xf numFmtId="0" fontId="0" fillId="8" borderId="28" xfId="0" applyFill="1" applyBorder="1" applyAlignment="1" applyProtection="1">
      <alignment horizontal="left" vertical="top" wrapText="1"/>
      <protection locked="0"/>
    </xf>
    <xf numFmtId="0" fontId="0" fillId="8" borderId="25" xfId="0" applyFill="1" applyBorder="1" applyAlignment="1">
      <alignment horizontal="left" vertical="top" wrapText="1"/>
    </xf>
    <xf numFmtId="0" fontId="0" fillId="8" borderId="28" xfId="0" applyFill="1" applyBorder="1" applyAlignment="1">
      <alignment horizontal="left" vertical="top" wrapText="1"/>
    </xf>
    <xf numFmtId="0" fontId="0" fillId="8" borderId="16" xfId="0" applyFill="1" applyBorder="1" applyAlignment="1" applyProtection="1">
      <alignment horizontal="left" vertical="top" wrapText="1"/>
      <protection locked="0"/>
    </xf>
    <xf numFmtId="0" fontId="0" fillId="8" borderId="33" xfId="0" applyFill="1" applyBorder="1" applyAlignment="1" applyProtection="1">
      <alignment horizontal="left" vertical="top" wrapText="1"/>
      <protection locked="0"/>
    </xf>
    <xf numFmtId="0" fontId="8" fillId="4" borderId="7" xfId="1" applyFont="1" applyFill="1" applyBorder="1" applyAlignment="1">
      <alignment horizontal="left" vertical="center"/>
    </xf>
    <xf numFmtId="0" fontId="8" fillId="4" borderId="8" xfId="1" applyFont="1" applyFill="1" applyBorder="1" applyAlignment="1">
      <alignment horizontal="left" vertical="center"/>
    </xf>
    <xf numFmtId="0" fontId="8" fillId="4" borderId="9" xfId="1" applyFont="1" applyFill="1" applyBorder="1" applyAlignment="1">
      <alignment horizontal="left" vertical="center"/>
    </xf>
    <xf numFmtId="0" fontId="1" fillId="8" borderId="1" xfId="1" applyFill="1" applyProtection="1">
      <protection locked="0"/>
    </xf>
    <xf numFmtId="0" fontId="7" fillId="0" borderId="11" xfId="0" applyFont="1" applyFill="1" applyBorder="1" applyAlignment="1">
      <alignment horizontal="left" wrapText="1"/>
    </xf>
    <xf numFmtId="0" fontId="18" fillId="0" borderId="0" xfId="4" applyFont="1" applyFill="1" applyAlignment="1">
      <alignment horizontal="left" wrapText="1"/>
    </xf>
  </cellXfs>
  <cellStyles count="5">
    <cellStyle name="Dane wejściowe" xfId="1" builtinId="20"/>
    <cellStyle name="Dane wyjściowe" xfId="2" builtinId="21"/>
    <cellStyle name="Normalny" xfId="0" builtinId="0"/>
    <cellStyle name="Obliczenia" xfId="3" builtinId="22"/>
    <cellStyle name="Tekst objaśnienia" xfId="4" builtinId="53"/>
  </cellStyles>
  <dxfs count="64">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protection locked="0" hidden="0"/>
    </dxf>
    <dxf>
      <border>
        <bottom style="thin">
          <color indexed="64"/>
        </bottom>
      </border>
    </dxf>
    <dxf>
      <font>
        <strike val="0"/>
        <outline val="0"/>
        <shadow val="0"/>
        <u val="none"/>
        <vertAlign val="baseline"/>
        <sz val="11"/>
        <color auto="1"/>
        <name val="Calibri"/>
        <scheme val="minor"/>
      </font>
      <fill>
        <patternFill patternType="solid">
          <fgColor indexed="64"/>
          <bgColor theme="0"/>
        </patternFill>
      </fill>
      <protection locked="0" hidden="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solid">
          <fgColor indexed="64"/>
          <bgColor theme="4" tint="0.79998168889431442"/>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auto="1"/>
        <name val="Calibri"/>
        <scheme val="minor"/>
      </font>
      <fill>
        <patternFill patternType="solid">
          <fgColor indexed="64"/>
          <bgColor theme="4" tint="0.79998168889431442"/>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abela2" displayName="Tabela2" ref="A1:A25" totalsRowShown="0" headerRowDxfId="45" dataDxfId="44">
  <autoFilter ref="A1:A25"/>
  <sortState ref="A2:A25">
    <sortCondition ref="A1:A25"/>
  </sortState>
  <tableColumns count="1">
    <tableColumn id="1" name="Kierunek" dataDxfId="43"/>
  </tableColumns>
  <tableStyleInfo name="TableStyleMedium2" showFirstColumn="0" showLastColumn="0" showRowStripes="1" showColumnStripes="0"/>
</table>
</file>

<file path=xl/tables/table10.xml><?xml version="1.0" encoding="utf-8"?>
<table xmlns="http://schemas.openxmlformats.org/spreadsheetml/2006/main" id="6" name="Tabela6" displayName="Tabela6" ref="H1:H4" totalsRowShown="0">
  <autoFilter ref="H1:H4"/>
  <tableColumns count="1">
    <tableColumn id="1" name="Kolumna1"/>
  </tableColumns>
  <tableStyleInfo name="TableStyleMedium2" showFirstColumn="0" showLastColumn="0" showRowStripes="1" showColumnStripes="0"/>
</table>
</file>

<file path=xl/tables/table11.xml><?xml version="1.0" encoding="utf-8"?>
<table xmlns="http://schemas.openxmlformats.org/spreadsheetml/2006/main" id="7" name="Tabela7" displayName="Tabela7" ref="D1:D18" totalsRowShown="0" headerRowDxfId="24" dataDxfId="22" headerRowBorderDxfId="23" tableBorderDxfId="21" totalsRowBorderDxfId="20">
  <autoFilter ref="D1:D18"/>
  <tableColumns count="1">
    <tableColumn id="1" name="Dziedzina+dyscyplina" dataDxfId="19"/>
  </tableColumns>
  <tableStyleInfo name="TableStyleMedium2" showFirstColumn="0" showLastColumn="0" showRowStripes="1" showColumnStripes="0"/>
</table>
</file>

<file path=xl/tables/table12.xml><?xml version="1.0" encoding="utf-8"?>
<table xmlns="http://schemas.openxmlformats.org/spreadsheetml/2006/main" id="8" name="Tabela8" displayName="Tabela8" ref="C1:C18" totalsRowShown="0" headerRowDxfId="18" dataDxfId="16" headerRowBorderDxfId="17" tableBorderDxfId="15" totalsRowBorderDxfId="14">
  <autoFilter ref="C1:C18"/>
  <tableColumns count="1">
    <tableColumn id="1" name="dyscypliny" dataDxfId="13"/>
  </tableColumns>
  <tableStyleInfo name="TableStyleMedium2" showFirstColumn="0" showLastColumn="0" showRowStripes="1" showColumnStripes="0"/>
</table>
</file>

<file path=xl/tables/table13.xml><?xml version="1.0" encoding="utf-8"?>
<table xmlns="http://schemas.openxmlformats.org/spreadsheetml/2006/main" id="16" name="Tabela16" displayName="Tabela16" ref="I1:I13" totalsRowShown="0">
  <autoFilter ref="I1:I13"/>
  <tableColumns count="1">
    <tableColumn id="1" name="liczba semestrów"/>
  </tableColumns>
  <tableStyleInfo name="TableStyleMedium2" showFirstColumn="0" showLastColumn="0" showRowStripes="1" showColumnStripes="0"/>
</table>
</file>

<file path=xl/tables/table14.xml><?xml version="1.0" encoding="utf-8"?>
<table xmlns="http://schemas.openxmlformats.org/spreadsheetml/2006/main" id="15" name="Tabela15" displayName="Tabela15" ref="K1:L48" totalsRowShown="0" headerRowDxfId="12" dataDxfId="11">
  <autoFilter ref="K1:L48"/>
  <sortState ref="K2:K48">
    <sortCondition ref="K1:K48"/>
  </sortState>
  <tableColumns count="2">
    <tableColumn id="1" name="dyscypliny" dataDxfId="10"/>
    <tableColumn id="2" name="rodzaj_moduł" dataDxfId="9"/>
  </tableColumns>
  <tableStyleInfo name="TableStyleMedium2" showFirstColumn="0" showLastColumn="0" showRowStripes="1" showColumnStripes="0"/>
</table>
</file>

<file path=xl/tables/table15.xml><?xml version="1.0" encoding="utf-8"?>
<table xmlns="http://schemas.openxmlformats.org/spreadsheetml/2006/main" id="10" name="Tabela10" displayName="Tabela10" ref="A1:A5" totalsRowShown="0" dataDxfId="8">
  <autoFilter ref="A1:A5"/>
  <tableColumns count="1">
    <tableColumn id="1" name="Wiedza" dataDxfId="7"/>
  </tableColumns>
  <tableStyleInfo name="TableStyleMedium2" showFirstColumn="0" showLastColumn="0" showRowStripes="1" showColumnStripes="0"/>
</table>
</file>

<file path=xl/tables/table16.xml><?xml version="1.0" encoding="utf-8"?>
<table xmlns="http://schemas.openxmlformats.org/spreadsheetml/2006/main" id="12" name="Tabela12" displayName="Tabela12" ref="B1:B9" totalsRowShown="0" dataDxfId="6">
  <autoFilter ref="B1:B9"/>
  <tableColumns count="1">
    <tableColumn id="1" name="UmiejetnoSC" dataDxfId="5"/>
  </tableColumns>
  <tableStyleInfo name="TableStyleMedium2" showFirstColumn="0" showLastColumn="0" showRowStripes="1" showColumnStripes="0"/>
</table>
</file>

<file path=xl/tables/table17.xml><?xml version="1.0" encoding="utf-8"?>
<table xmlns="http://schemas.openxmlformats.org/spreadsheetml/2006/main" id="13" name="Tabela13" displayName="Tabela13" ref="C1:C7" totalsRowShown="0" dataDxfId="4">
  <autoFilter ref="C1:C7"/>
  <tableColumns count="1">
    <tableColumn id="1" name="Kompetencja" dataDxfId="3"/>
  </tableColumns>
  <tableStyleInfo name="TableStyleMedium2" showFirstColumn="0" showLastColumn="0" showRowStripes="1" showColumnStripes="0"/>
</table>
</file>

<file path=xl/tables/table2.xml><?xml version="1.0" encoding="utf-8"?>
<table xmlns="http://schemas.openxmlformats.org/spreadsheetml/2006/main" id="9" name="Tabela9" displayName="Tabela9" ref="H1:H15" totalsRowShown="0" headerRowDxfId="42" dataDxfId="41">
  <autoFilter ref="H1:H15"/>
  <tableColumns count="1">
    <tableColumn id="1" name="Liczba_semestrów" dataDxfId="40"/>
  </tableColumns>
  <tableStyleInfo name="TableStyleMedium2" showFirstColumn="0" showLastColumn="0" showRowStripes="1" showColumnStripes="0"/>
</table>
</file>

<file path=xl/tables/table3.xml><?xml version="1.0" encoding="utf-8"?>
<table xmlns="http://schemas.openxmlformats.org/spreadsheetml/2006/main" id="11" name="Tabela11" displayName="Tabela11" ref="F1:F9" totalsRowShown="0" headerRowDxfId="39" dataDxfId="38">
  <autoFilter ref="F1:F9"/>
  <sortState ref="F2:F9">
    <sortCondition ref="F1:F9"/>
  </sortState>
  <tableColumns count="1">
    <tableColumn id="1" name="Uzyskiwany_tytuł_zawodowy" dataDxfId="37"/>
  </tableColumns>
  <tableStyleInfo name="TableStyleMedium2" showFirstColumn="0" showLastColumn="0" showRowStripes="1" showColumnStripes="0"/>
</table>
</file>

<file path=xl/tables/table4.xml><?xml version="1.0" encoding="utf-8"?>
<table xmlns="http://schemas.openxmlformats.org/spreadsheetml/2006/main" id="14" name="Tabela14" displayName="Tabela14" ref="G1:G7" totalsRowShown="0" headerRowDxfId="36" dataDxfId="35">
  <autoFilter ref="G1:G7"/>
  <tableColumns count="1">
    <tableColumn id="1" name="rok studiów" dataDxfId="34"/>
  </tableColumns>
  <tableStyleInfo name="TableStyleMedium2" showFirstColumn="0" showLastColumn="0" showRowStripes="1" showColumnStripes="0"/>
</table>
</file>

<file path=xl/tables/table5.xml><?xml version="1.0" encoding="utf-8"?>
<table xmlns="http://schemas.openxmlformats.org/spreadsheetml/2006/main" id="17" name="Tabela17" displayName="Tabela17" ref="D1:D3" totalsRowShown="0" headerRowDxfId="33" dataDxfId="32">
  <autoFilter ref="D1:D3"/>
  <tableColumns count="1">
    <tableColumn id="1" name="Język studiów" dataDxfId="31"/>
  </tableColumns>
  <tableStyleInfo name="TableStyleMedium2" showFirstColumn="0" showLastColumn="0" showRowStripes="1" showColumnStripes="0"/>
</table>
</file>

<file path=xl/tables/table6.xml><?xml version="1.0" encoding="utf-8"?>
<table xmlns="http://schemas.openxmlformats.org/spreadsheetml/2006/main" id="1" name="Tabela1" displayName="Tabela1" ref="J1:J8" totalsRowShown="0">
  <autoFilter ref="J1:J8"/>
  <tableColumns count="1">
    <tableColumn id="1" name="nazwa_wydziału"/>
  </tableColumns>
  <tableStyleInfo name="TableStyleMedium2" showFirstColumn="0" showLastColumn="0" showRowStripes="1" showColumnStripes="0"/>
</table>
</file>

<file path=xl/tables/table7.xml><?xml version="1.0" encoding="utf-8"?>
<table xmlns="http://schemas.openxmlformats.org/spreadsheetml/2006/main" id="3" name="Tabela3" displayName="Tabela3" ref="E1:E4" totalsRowShown="0" headerRowDxfId="30" dataDxfId="28" headerRowBorderDxfId="29" tableBorderDxfId="27" totalsRowBorderDxfId="26">
  <autoFilter ref="E1:E4"/>
  <tableColumns count="1">
    <tableColumn id="1" name="poziom" dataDxfId="25"/>
  </tableColumns>
  <tableStyleInfo name="TableStyleMedium2" showFirstColumn="0" showLastColumn="0" showRowStripes="1" showColumnStripes="0"/>
</table>
</file>

<file path=xl/tables/table8.xml><?xml version="1.0" encoding="utf-8"?>
<table xmlns="http://schemas.openxmlformats.org/spreadsheetml/2006/main" id="4" name="Tabela4" displayName="Tabela4" ref="F1:F3" totalsRowShown="0">
  <autoFilter ref="F1:F3"/>
  <tableColumns count="1">
    <tableColumn id="1" name="profil"/>
  </tableColumns>
  <tableStyleInfo name="TableStyleMedium2" showFirstColumn="0" showLastColumn="0" showRowStripes="1" showColumnStripes="0"/>
</table>
</file>

<file path=xl/tables/table9.xml><?xml version="1.0" encoding="utf-8"?>
<table xmlns="http://schemas.openxmlformats.org/spreadsheetml/2006/main" id="5" name="Tabela5" displayName="Tabela5" ref="G1:G3" totalsRowShown="0">
  <autoFilter ref="G1:G3"/>
  <tableColumns count="1">
    <tableColumn id="1" name="forma"/>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xml"/><Relationship Id="rId3" Type="http://schemas.openxmlformats.org/officeDocument/2006/relationships/table" Target="../tables/table8.xml"/><Relationship Id="rId7" Type="http://schemas.openxmlformats.org/officeDocument/2006/relationships/table" Target="../tables/table12.xml"/><Relationship Id="rId2" Type="http://schemas.openxmlformats.org/officeDocument/2006/relationships/table" Target="../tables/table7.xml"/><Relationship Id="rId1" Type="http://schemas.openxmlformats.org/officeDocument/2006/relationships/table" Target="../tables/table6.xml"/><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 Id="rId9" Type="http://schemas.openxmlformats.org/officeDocument/2006/relationships/table" Target="../tables/table14.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41"/>
  <sheetViews>
    <sheetView topLeftCell="A25" zoomScale="120" zoomScaleNormal="85" zoomScalePageLayoutView="120" workbookViewId="0">
      <selection activeCell="D41" sqref="D41"/>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6" t="s">
        <v>0</v>
      </c>
      <c r="C1" s="136"/>
      <c r="D1" s="136"/>
      <c r="E1" s="136"/>
      <c r="F1" s="136"/>
      <c r="G1" s="2"/>
    </row>
    <row r="2" spans="1:7" ht="20.25" customHeight="1" x14ac:dyDescent="0.3">
      <c r="A2" s="1"/>
      <c r="B2" s="3" t="s">
        <v>1</v>
      </c>
      <c r="C2" s="4"/>
      <c r="D2" s="69" t="s">
        <v>141</v>
      </c>
      <c r="E2" s="5"/>
      <c r="F2" s="5"/>
      <c r="G2" s="6"/>
    </row>
    <row r="3" spans="1:7" s="8" customFormat="1" ht="20.25" customHeight="1" x14ac:dyDescent="0.3">
      <c r="A3" s="1"/>
      <c r="B3" s="3" t="s">
        <v>2</v>
      </c>
      <c r="C3" s="4"/>
      <c r="D3" s="69" t="s">
        <v>150</v>
      </c>
      <c r="E3" s="5"/>
      <c r="F3" s="5"/>
      <c r="G3" s="7"/>
    </row>
    <row r="4" spans="1:7" s="8" customFormat="1" ht="20.25" customHeight="1" x14ac:dyDescent="0.3">
      <c r="A4" s="1"/>
      <c r="B4" s="3" t="s">
        <v>3</v>
      </c>
      <c r="C4" s="4"/>
      <c r="D4" s="69" t="s">
        <v>74</v>
      </c>
      <c r="E4" s="5"/>
      <c r="F4" s="5"/>
      <c r="G4" s="7"/>
    </row>
    <row r="5" spans="1:7" s="8" customFormat="1" ht="20.25" customHeight="1" x14ac:dyDescent="0.3">
      <c r="A5" s="1"/>
      <c r="B5" s="3" t="s">
        <v>4</v>
      </c>
      <c r="C5" s="4"/>
      <c r="D5" s="69" t="s">
        <v>70</v>
      </c>
      <c r="E5" s="5"/>
      <c r="F5" s="5"/>
      <c r="G5" s="7"/>
    </row>
    <row r="6" spans="1:7" s="8" customFormat="1" ht="20.25" customHeight="1" x14ac:dyDescent="0.3">
      <c r="A6" s="1"/>
      <c r="B6" s="3" t="s">
        <v>5</v>
      </c>
      <c r="C6" s="4"/>
      <c r="D6" s="69" t="s">
        <v>68</v>
      </c>
      <c r="E6" s="5"/>
      <c r="F6" s="5"/>
      <c r="G6" s="7"/>
    </row>
    <row r="7" spans="1:7" s="8" customFormat="1" ht="20.25" customHeight="1" x14ac:dyDescent="0.3">
      <c r="A7" s="1"/>
      <c r="B7" s="3" t="s">
        <v>6</v>
      </c>
      <c r="C7" s="4"/>
      <c r="D7" s="69" t="s">
        <v>69</v>
      </c>
      <c r="E7" s="5"/>
      <c r="F7" s="5"/>
      <c r="G7" s="7"/>
    </row>
    <row r="8" spans="1:7" s="8" customFormat="1" ht="9.75" customHeight="1" x14ac:dyDescent="0.35">
      <c r="A8" s="1"/>
      <c r="B8" s="136"/>
      <c r="C8" s="136"/>
      <c r="D8" s="136"/>
      <c r="E8" s="136"/>
      <c r="F8" s="136"/>
      <c r="G8" s="7"/>
    </row>
    <row r="9" spans="1:7" s="8" customFormat="1" ht="10.5" customHeight="1" x14ac:dyDescent="0.35">
      <c r="A9" s="1"/>
      <c r="B9" s="137"/>
      <c r="C9" s="137"/>
      <c r="D9" s="137"/>
      <c r="E9" s="137"/>
      <c r="F9" s="137"/>
      <c r="G9" s="7"/>
    </row>
    <row r="10" spans="1:7" s="8" customFormat="1" ht="27.75" customHeight="1" x14ac:dyDescent="0.35">
      <c r="A10" s="1"/>
      <c r="B10" s="137"/>
      <c r="C10" s="137"/>
      <c r="D10" s="137"/>
      <c r="E10" s="137"/>
      <c r="F10" s="137"/>
      <c r="G10" s="7"/>
    </row>
    <row r="11" spans="1:7" ht="18" x14ac:dyDescent="0.35">
      <c r="A11" s="9"/>
      <c r="B11" s="138" t="s">
        <v>154</v>
      </c>
      <c r="C11" s="138"/>
      <c r="D11" s="138"/>
      <c r="E11" s="138"/>
      <c r="F11" s="138"/>
      <c r="G11" s="10"/>
    </row>
    <row r="12" spans="1:7" ht="16.5" customHeight="1" x14ac:dyDescent="0.3">
      <c r="A12" s="9"/>
      <c r="B12" s="11"/>
      <c r="C12" s="11"/>
      <c r="D12" s="12" t="s">
        <v>7</v>
      </c>
      <c r="E12" s="5"/>
      <c r="F12" s="14" t="s">
        <v>174</v>
      </c>
      <c r="G12" s="6"/>
    </row>
    <row r="13" spans="1:7" ht="43.2" x14ac:dyDescent="0.3">
      <c r="A13" s="1"/>
      <c r="B13" s="3" t="s">
        <v>259</v>
      </c>
      <c r="C13" s="4"/>
      <c r="D13" s="70" t="s">
        <v>159</v>
      </c>
      <c r="E13" s="13"/>
      <c r="F13" s="66">
        <v>0.75</v>
      </c>
      <c r="G13" s="6"/>
    </row>
    <row r="14" spans="1:7" ht="18.75" customHeight="1" x14ac:dyDescent="0.3">
      <c r="A14" s="9"/>
      <c r="B14" s="11"/>
      <c r="C14" s="11"/>
      <c r="D14" s="12" t="s">
        <v>177</v>
      </c>
      <c r="E14" s="5"/>
      <c r="F14" s="14" t="s">
        <v>175</v>
      </c>
      <c r="G14" s="6"/>
    </row>
    <row r="15" spans="1:7" ht="21.75" customHeight="1" x14ac:dyDescent="0.3">
      <c r="A15" s="1"/>
      <c r="B15" s="3" t="s">
        <v>8</v>
      </c>
      <c r="C15" s="4"/>
      <c r="D15" s="71" t="s">
        <v>130</v>
      </c>
      <c r="E15" s="13"/>
      <c r="F15" s="66">
        <v>0.25</v>
      </c>
      <c r="G15" s="6"/>
    </row>
    <row r="16" spans="1:7" ht="21.75" customHeight="1" x14ac:dyDescent="0.3">
      <c r="A16" s="1"/>
      <c r="B16" s="3" t="s">
        <v>8</v>
      </c>
      <c r="C16" s="4"/>
      <c r="D16" s="71"/>
      <c r="E16" s="13"/>
      <c r="F16" s="66"/>
      <c r="G16" s="6"/>
    </row>
    <row r="17" spans="1:7" ht="21.75" customHeight="1" x14ac:dyDescent="0.3">
      <c r="A17" s="1"/>
      <c r="B17" s="3" t="s">
        <v>8</v>
      </c>
      <c r="C17" s="4"/>
      <c r="D17" s="71"/>
      <c r="E17" s="13"/>
      <c r="F17" s="66"/>
      <c r="G17" s="6"/>
    </row>
    <row r="18" spans="1:7" ht="21.75" customHeight="1" x14ac:dyDescent="0.3">
      <c r="A18" s="1"/>
      <c r="B18" s="3" t="s">
        <v>8</v>
      </c>
      <c r="C18" s="4"/>
      <c r="D18" s="71"/>
      <c r="E18" s="13"/>
      <c r="F18" s="66"/>
      <c r="G18" s="6"/>
    </row>
    <row r="19" spans="1:7" x14ac:dyDescent="0.3">
      <c r="A19" s="1"/>
      <c r="B19" s="15"/>
      <c r="C19" s="15"/>
      <c r="D19" s="16" t="str">
        <f>IF(F19=1,"suma udziału","suma udziału musi wynosić 100%")</f>
        <v>suma udziału</v>
      </c>
      <c r="E19" s="5"/>
      <c r="F19" s="67">
        <f>SUM(F13,F15:F18)</f>
        <v>1</v>
      </c>
      <c r="G19" s="6"/>
    </row>
    <row r="20" spans="1:7" ht="13.5" customHeight="1" x14ac:dyDescent="0.3">
      <c r="A20" s="9"/>
      <c r="B20" s="17"/>
      <c r="C20" s="17"/>
      <c r="D20" s="6"/>
      <c r="E20" s="6"/>
      <c r="F20" s="6"/>
      <c r="G20" s="6"/>
    </row>
    <row r="21" spans="1:7" ht="45" customHeight="1" x14ac:dyDescent="0.3">
      <c r="A21" s="9"/>
      <c r="B21" s="131" t="s">
        <v>265</v>
      </c>
      <c r="C21" s="131"/>
      <c r="D21" s="131"/>
      <c r="E21" s="131"/>
      <c r="F21" s="131"/>
      <c r="G21" s="131"/>
    </row>
    <row r="22" spans="1:7" ht="51.75" customHeight="1" x14ac:dyDescent="0.3">
      <c r="A22" s="9"/>
      <c r="B22" s="18"/>
      <c r="C22" s="18"/>
      <c r="D22" s="132" t="s">
        <v>266</v>
      </c>
      <c r="E22" s="132"/>
      <c r="F22" s="132"/>
      <c r="G22" s="9"/>
    </row>
    <row r="23" spans="1:7" ht="103.5" customHeight="1" x14ac:dyDescent="0.3">
      <c r="A23" s="9"/>
      <c r="B23" s="3" t="s">
        <v>9</v>
      </c>
      <c r="C23" s="3"/>
      <c r="D23" s="129" t="s">
        <v>279</v>
      </c>
      <c r="E23" s="129"/>
      <c r="F23" s="129"/>
      <c r="G23" s="19"/>
    </row>
    <row r="24" spans="1:7" ht="36.75" customHeight="1" x14ac:dyDescent="0.3">
      <c r="A24" s="9"/>
      <c r="B24" s="10"/>
      <c r="C24" s="10"/>
      <c r="D24" s="132" t="s">
        <v>267</v>
      </c>
      <c r="E24" s="132"/>
      <c r="F24" s="132"/>
      <c r="G24" s="9"/>
    </row>
    <row r="25" spans="1:7" x14ac:dyDescent="0.3">
      <c r="A25" s="9"/>
      <c r="B25" s="133" t="s">
        <v>176</v>
      </c>
      <c r="C25" s="4"/>
      <c r="D25" s="129" t="s">
        <v>280</v>
      </c>
      <c r="E25" s="129"/>
      <c r="F25" s="129"/>
      <c r="G25" s="19"/>
    </row>
    <row r="26" spans="1:7" x14ac:dyDescent="0.3">
      <c r="A26" s="9"/>
      <c r="B26" s="134"/>
      <c r="C26" s="4"/>
      <c r="D26" s="129" t="s">
        <v>281</v>
      </c>
      <c r="E26" s="129"/>
      <c r="F26" s="129"/>
      <c r="G26" s="19"/>
    </row>
    <row r="27" spans="1:7" x14ac:dyDescent="0.3">
      <c r="A27" s="9"/>
      <c r="B27" s="134"/>
      <c r="C27" s="4"/>
      <c r="D27" s="129" t="s">
        <v>282</v>
      </c>
      <c r="E27" s="129"/>
      <c r="F27" s="129"/>
      <c r="G27" s="19"/>
    </row>
    <row r="28" spans="1:7" x14ac:dyDescent="0.3">
      <c r="A28" s="9"/>
      <c r="B28" s="134"/>
      <c r="C28" s="4"/>
      <c r="D28" s="129" t="s">
        <v>283</v>
      </c>
      <c r="E28" s="129"/>
      <c r="F28" s="129"/>
      <c r="G28" s="19"/>
    </row>
    <row r="29" spans="1:7" x14ac:dyDescent="0.3">
      <c r="A29" s="9"/>
      <c r="B29" s="134"/>
      <c r="C29" s="4"/>
      <c r="D29" s="129" t="s">
        <v>284</v>
      </c>
      <c r="E29" s="129"/>
      <c r="F29" s="129"/>
      <c r="G29" s="19"/>
    </row>
    <row r="30" spans="1:7" x14ac:dyDescent="0.3">
      <c r="A30" s="9"/>
      <c r="B30" s="134"/>
      <c r="C30" s="4"/>
      <c r="D30" s="129" t="s">
        <v>285</v>
      </c>
      <c r="E30" s="129"/>
      <c r="F30" s="129"/>
      <c r="G30" s="19"/>
    </row>
    <row r="31" spans="1:7" x14ac:dyDescent="0.3">
      <c r="A31" s="9"/>
      <c r="B31" s="134"/>
      <c r="C31" s="4"/>
      <c r="D31" s="129" t="s">
        <v>286</v>
      </c>
      <c r="E31" s="129"/>
      <c r="F31" s="129"/>
      <c r="G31" s="19"/>
    </row>
    <row r="32" spans="1:7" x14ac:dyDescent="0.3">
      <c r="A32" s="9"/>
      <c r="B32" s="134"/>
      <c r="C32" s="4"/>
      <c r="D32" s="129" t="s">
        <v>287</v>
      </c>
      <c r="E32" s="129"/>
      <c r="F32" s="129"/>
      <c r="G32" s="19"/>
    </row>
    <row r="33" spans="1:7" x14ac:dyDescent="0.3">
      <c r="A33" s="9"/>
      <c r="B33" s="134"/>
      <c r="C33" s="4"/>
      <c r="D33" s="129" t="s">
        <v>288</v>
      </c>
      <c r="E33" s="129"/>
      <c r="F33" s="129"/>
      <c r="G33" s="19"/>
    </row>
    <row r="34" spans="1:7" x14ac:dyDescent="0.3">
      <c r="A34" s="9"/>
      <c r="B34" s="135"/>
      <c r="C34" s="4"/>
      <c r="D34" s="129" t="s">
        <v>289</v>
      </c>
      <c r="E34" s="129"/>
      <c r="F34" s="129"/>
      <c r="G34" s="19"/>
    </row>
    <row r="35" spans="1:7" x14ac:dyDescent="0.3">
      <c r="A35" s="9"/>
      <c r="B35" s="130"/>
      <c r="C35" s="130"/>
      <c r="D35" s="130"/>
      <c r="E35" s="130"/>
      <c r="F35" s="130"/>
      <c r="G35" s="20"/>
    </row>
    <row r="36" spans="1:7" ht="34.5" customHeight="1" x14ac:dyDescent="0.3">
      <c r="A36" s="9"/>
      <c r="B36" s="131" t="s">
        <v>268</v>
      </c>
      <c r="C36" s="131"/>
      <c r="D36" s="131"/>
      <c r="E36" s="131"/>
      <c r="F36" s="131"/>
      <c r="G36" s="131"/>
    </row>
    <row r="37" spans="1:7" ht="103.5" customHeight="1" x14ac:dyDescent="0.3">
      <c r="A37" s="9"/>
      <c r="B37" s="3" t="s">
        <v>269</v>
      </c>
      <c r="C37" s="3"/>
      <c r="D37" s="127"/>
      <c r="E37" s="127"/>
      <c r="F37" s="127"/>
      <c r="G37" s="19"/>
    </row>
    <row r="38" spans="1:7" x14ac:dyDescent="0.3">
      <c r="A38" s="9"/>
      <c r="B38" s="128"/>
      <c r="C38" s="128"/>
      <c r="D38" s="128"/>
      <c r="E38" s="128"/>
      <c r="F38" s="128"/>
      <c r="G38" s="6"/>
    </row>
    <row r="39" spans="1:7" x14ac:dyDescent="0.3">
      <c r="A39" s="9"/>
      <c r="B39" s="17"/>
      <c r="C39" s="17"/>
      <c r="D39" s="21"/>
      <c r="E39" s="21"/>
      <c r="F39" s="21"/>
      <c r="G39" s="6"/>
    </row>
    <row r="40" spans="1:7" x14ac:dyDescent="0.3">
      <c r="A40" s="22"/>
    </row>
    <row r="41" spans="1:7" x14ac:dyDescent="0.3">
      <c r="D41" s="62" t="s">
        <v>293</v>
      </c>
    </row>
  </sheetData>
  <sheetProtection sheet="1" selectLockedCells="1"/>
  <mergeCells count="24">
    <mergeCell ref="B1:F1"/>
    <mergeCell ref="B8:F8"/>
    <mergeCell ref="B9:F9"/>
    <mergeCell ref="B10:F10"/>
    <mergeCell ref="B11:F11"/>
    <mergeCell ref="B21:G21"/>
    <mergeCell ref="D22:F22"/>
    <mergeCell ref="D23:F23"/>
    <mergeCell ref="D24:F24"/>
    <mergeCell ref="B25:B34"/>
    <mergeCell ref="D25:F25"/>
    <mergeCell ref="D26:F26"/>
    <mergeCell ref="D27:F27"/>
    <mergeCell ref="D28:F28"/>
    <mergeCell ref="D29:F29"/>
    <mergeCell ref="D30:F30"/>
    <mergeCell ref="D37:F37"/>
    <mergeCell ref="B38:F38"/>
    <mergeCell ref="D31:F31"/>
    <mergeCell ref="D32:F32"/>
    <mergeCell ref="D33:F33"/>
    <mergeCell ref="D34:F34"/>
    <mergeCell ref="B35:F35"/>
    <mergeCell ref="B36:G36"/>
  </mergeCells>
  <conditionalFormatting sqref="D2:D7 D13 D15:D18 D23:F23 D37:F37">
    <cfRule type="cellIs" dxfId="63" priority="2" operator="greaterThan">
      <formula>0</formula>
    </cfRule>
  </conditionalFormatting>
  <conditionalFormatting sqref="D25:F34">
    <cfRule type="cellIs" dxfId="62" priority="1" operator="greaterThan">
      <formula>0</formula>
    </cfRule>
  </conditionalFormatting>
  <dataValidations count="4">
    <dataValidation type="list" allowBlank="1" showInputMessage="1" showErrorMessage="1" errorTitle="Błąd" error="Wybierz z listy" promptTitle="Wybierz z listy" prompt=" " sqref="D9:F9 D10:F10">
      <formula1>$I$2:$I$3</formula1>
    </dataValidation>
    <dataValidation type="decimal" allowBlank="1" showInputMessage="1" showErrorMessage="1" sqref="F16:F18">
      <formula1>0</formula1>
      <formula2>1</formula2>
    </dataValidation>
    <dataValidation type="decimal" allowBlank="1" showInputMessage="1" showErrorMessage="1" error="Podaj wartość od 1 do 49" sqref="F15">
      <formula1>0</formula1>
      <formula2>0.49</formula2>
    </dataValidation>
    <dataValidation type="decimal" allowBlank="1" showInputMessage="1" showErrorMessage="1" error="Podaj wartość z zakresu 51-100" sqref="F13">
      <formula1>0.5001</formula1>
      <formula2>1</formula2>
    </dataValidation>
  </dataValidations>
  <pageMargins left="0.19685039370078741" right="0.19685039370078741" top="0.59055118110236227" bottom="0.59055118110236227" header="0.31496062992125984" footer="0.31496062992125984"/>
  <pageSetup paperSize="9" scale="97" fitToHeight="0" orientation="landscape" r:id="rId1"/>
  <headerFooter>
    <oddFooter>&amp;C&amp;8Strona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9">
        <x14:dataValidation type="list" showInputMessage="1" showErrorMessage="1" errorTitle="Pole wymagane" error="Wybierz dyscyplinę z listy" promptTitle="Wybierz z listy" prompt=" ">
          <x14:formula1>
            <xm:f>slowniki!$D$2:$D$18</xm:f>
          </x14:formula1>
          <xm:sqref>D13</xm:sqref>
        </x14:dataValidation>
        <x14:dataValidation type="list" allowBlank="1" showInputMessage="1" showErrorMessage="1" errorTitle="Błąd" error="Wybór musi być dokonany z listy" promptTitle="Wybierz z listy" prompt=" ">
          <x14:formula1>
            <xm:f>slowniki!$E$2:$E$4</xm:f>
          </x14:formula1>
          <xm:sqref>D4</xm:sqref>
        </x14:dataValidation>
        <x14:dataValidation type="list" allowBlank="1" showInputMessage="1" showErrorMessage="1" errorTitle="Błąd" error="Wybór musi być dokonany z listy" promptTitle="Wybierz z listy" prompt="Używając zakladkę z prawej strony pola">
          <x14:formula1>
            <xm:f>slowniki!$J$2:$J$8</xm:f>
          </x14:formula1>
          <xm:sqref>D2</xm:sqref>
        </x14:dataValidation>
        <x14:dataValidation type="list" allowBlank="1" showInputMessage="1" showErrorMessage="1" errorTitle="Błąd" error="Wybór musi być dokonany z listy" promptTitle="Wybierz z listy" prompt=" ">
          <x14:formula1>
            <xm:f>slowniki!$G$2:$G$3</xm:f>
          </x14:formula1>
          <xm:sqref>D6</xm:sqref>
        </x14:dataValidation>
        <x14:dataValidation type="list" allowBlank="1" showInputMessage="1" showErrorMessage="1" errorTitle="Błąd" error="Wybór musi być dokonany z listy" promptTitle="Wybierz z listy" prompt=" ">
          <x14:formula1>
            <xm:f>slowniki!$F$2:$F$3</xm:f>
          </x14:formula1>
          <xm:sqref>D5</xm:sqref>
        </x14:dataValidation>
        <x14:dataValidation type="list" allowBlank="1" showInputMessage="1" showErrorMessage="1" errorTitle="Pole wymagane" error="Wybierz dyscyplinę" promptTitle="Wybierz z listy" prompt=" ">
          <x14:formula1>
            <xm:f>slowniki!$C$2:$C$18</xm:f>
          </x14:formula1>
          <xm:sqref>D15:D18</xm:sqref>
        </x14:dataValidation>
        <x14:dataValidation type="list" allowBlank="1" showInputMessage="1" showErrorMessage="1" errorTitle="Błąd" error="Wybór musi być dokonany z listy" promptTitle="Wybierz z listy" prompt=" ">
          <x14:formula1>
            <xm:f>źródło!$A$2:$A$25</xm:f>
          </x14:formula1>
          <xm:sqref>D3</xm:sqref>
        </x14:dataValidation>
        <x14:dataValidation type="list" allowBlank="1" showInputMessage="1" showErrorMessage="1" errorTitle="Błąd" error="Wybierz z listy" promptTitle="Wybierz z listy" prompt=" ">
          <x14:formula1>
            <xm:f>slowniki!$H$3:$H$4</xm:f>
          </x14:formula1>
          <xm:sqref>D8:F8</xm:sqref>
        </x14:dataValidation>
        <x14:dataValidation type="list" allowBlank="1" showInputMessage="1" showErrorMessage="1" errorTitle="Błąd" error="Wybór musi być dokonany z listy" promptTitle="Wybierz z listy" prompt=" ">
          <x14:formula1>
            <xm:f>slowniki!$H$3:$H$4</xm:f>
          </x14:formula1>
          <xm:sqref>D7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ColWidth="9.109375" defaultRowHeight="10.199999999999999" x14ac:dyDescent="0.2"/>
  <cols>
    <col min="1" max="1" width="41.44140625" style="39" customWidth="1"/>
    <col min="2" max="5" width="18.33203125" style="39" customWidth="1"/>
    <col min="6" max="6" width="22" style="39" customWidth="1"/>
    <col min="7" max="7" width="10.88671875" style="39" customWidth="1"/>
    <col min="8" max="8" width="18.5546875" style="39" customWidth="1"/>
    <col min="9" max="9" width="13.109375" style="39" customWidth="1"/>
    <col min="10" max="16384" width="9.109375" style="39"/>
  </cols>
  <sheetData>
    <row r="1" spans="1:9" x14ac:dyDescent="0.2">
      <c r="A1" s="49" t="s">
        <v>62</v>
      </c>
      <c r="B1" s="38" t="s">
        <v>63</v>
      </c>
      <c r="C1" s="38" t="s">
        <v>64</v>
      </c>
      <c r="D1" s="38" t="s">
        <v>6</v>
      </c>
      <c r="E1" s="38" t="s">
        <v>65</v>
      </c>
      <c r="F1" s="39" t="s">
        <v>200</v>
      </c>
      <c r="G1" s="39" t="s">
        <v>61</v>
      </c>
      <c r="H1" s="39" t="s">
        <v>199</v>
      </c>
      <c r="I1" s="39" t="s">
        <v>66</v>
      </c>
    </row>
    <row r="2" spans="1:9" s="40" customFormat="1" x14ac:dyDescent="0.2">
      <c r="A2" s="41" t="s">
        <v>73</v>
      </c>
      <c r="B2" s="39" t="s">
        <v>67</v>
      </c>
      <c r="C2" s="39" t="s">
        <v>68</v>
      </c>
      <c r="D2" s="39" t="s">
        <v>252</v>
      </c>
      <c r="E2" s="39" t="s">
        <v>70</v>
      </c>
      <c r="F2" s="39" t="s">
        <v>83</v>
      </c>
      <c r="G2" s="40" t="s">
        <v>72</v>
      </c>
      <c r="H2" s="40">
        <v>1</v>
      </c>
      <c r="I2" s="39"/>
    </row>
    <row r="3" spans="1:9" x14ac:dyDescent="0.2">
      <c r="A3" s="41" t="s">
        <v>207</v>
      </c>
      <c r="B3" s="39" t="s">
        <v>74</v>
      </c>
      <c r="C3" s="39" t="s">
        <v>75</v>
      </c>
      <c r="D3" s="39" t="s">
        <v>253</v>
      </c>
      <c r="E3" s="39" t="s">
        <v>77</v>
      </c>
      <c r="F3" s="39" t="s">
        <v>201</v>
      </c>
      <c r="G3" s="39" t="s">
        <v>79</v>
      </c>
      <c r="H3" s="40">
        <v>2</v>
      </c>
      <c r="I3" s="39" t="s">
        <v>80</v>
      </c>
    </row>
    <row r="4" spans="1:9" x14ac:dyDescent="0.2">
      <c r="A4" s="39" t="s">
        <v>151</v>
      </c>
      <c r="C4" s="39" t="s">
        <v>81</v>
      </c>
      <c r="E4" s="39" t="s">
        <v>82</v>
      </c>
      <c r="F4" s="39" t="s">
        <v>92</v>
      </c>
      <c r="G4" s="40" t="s">
        <v>84</v>
      </c>
      <c r="H4" s="40">
        <v>3</v>
      </c>
      <c r="I4" s="39" t="s">
        <v>85</v>
      </c>
    </row>
    <row r="5" spans="1:9" x14ac:dyDescent="0.2">
      <c r="A5" s="39" t="s">
        <v>97</v>
      </c>
      <c r="C5" s="39" t="s">
        <v>86</v>
      </c>
      <c r="F5" s="40" t="s">
        <v>71</v>
      </c>
      <c r="G5" s="39" t="s">
        <v>88</v>
      </c>
      <c r="H5" s="40">
        <v>4</v>
      </c>
      <c r="I5" s="39" t="s">
        <v>89</v>
      </c>
    </row>
    <row r="6" spans="1:9" x14ac:dyDescent="0.2">
      <c r="A6" s="41" t="s">
        <v>145</v>
      </c>
      <c r="F6" s="39" t="s">
        <v>87</v>
      </c>
      <c r="G6" s="39" t="s">
        <v>90</v>
      </c>
      <c r="H6" s="40">
        <v>5</v>
      </c>
      <c r="I6" s="39" t="s">
        <v>91</v>
      </c>
    </row>
    <row r="7" spans="1:9" x14ac:dyDescent="0.2">
      <c r="A7" s="41" t="s">
        <v>103</v>
      </c>
      <c r="F7" s="39" t="s">
        <v>78</v>
      </c>
      <c r="G7" s="39" t="s">
        <v>93</v>
      </c>
      <c r="H7" s="40">
        <v>6</v>
      </c>
      <c r="I7" s="39" t="s">
        <v>94</v>
      </c>
    </row>
    <row r="8" spans="1:9" x14ac:dyDescent="0.2">
      <c r="A8" s="41" t="s">
        <v>106</v>
      </c>
      <c r="F8" s="39" t="s">
        <v>202</v>
      </c>
      <c r="H8" s="40">
        <v>7</v>
      </c>
      <c r="I8" s="39" t="s">
        <v>95</v>
      </c>
    </row>
    <row r="9" spans="1:9" x14ac:dyDescent="0.2">
      <c r="A9" s="41" t="s">
        <v>205</v>
      </c>
      <c r="F9" s="39" t="s">
        <v>203</v>
      </c>
      <c r="H9" s="40">
        <v>8</v>
      </c>
      <c r="I9" s="39" t="s">
        <v>96</v>
      </c>
    </row>
    <row r="10" spans="1:9" x14ac:dyDescent="0.2">
      <c r="A10" s="41" t="s">
        <v>146</v>
      </c>
      <c r="H10" s="40">
        <v>9</v>
      </c>
      <c r="I10" s="39" t="s">
        <v>98</v>
      </c>
    </row>
    <row r="11" spans="1:9" x14ac:dyDescent="0.2">
      <c r="A11" s="41" t="s">
        <v>152</v>
      </c>
      <c r="H11" s="40">
        <v>10</v>
      </c>
      <c r="I11" s="39" t="s">
        <v>99</v>
      </c>
    </row>
    <row r="12" spans="1:9" x14ac:dyDescent="0.2">
      <c r="A12" s="41" t="s">
        <v>112</v>
      </c>
      <c r="H12" s="40">
        <v>11</v>
      </c>
      <c r="I12" s="39" t="s">
        <v>100</v>
      </c>
    </row>
    <row r="13" spans="1:9" x14ac:dyDescent="0.2">
      <c r="A13" s="41" t="s">
        <v>147</v>
      </c>
      <c r="H13" s="40">
        <v>12</v>
      </c>
      <c r="I13" s="39" t="s">
        <v>101</v>
      </c>
    </row>
    <row r="14" spans="1:9" x14ac:dyDescent="0.2">
      <c r="A14" s="41" t="s">
        <v>114</v>
      </c>
      <c r="H14" s="40">
        <v>13</v>
      </c>
    </row>
    <row r="15" spans="1:9" x14ac:dyDescent="0.2">
      <c r="A15" s="41" t="s">
        <v>148</v>
      </c>
      <c r="H15" s="40">
        <v>14</v>
      </c>
    </row>
    <row r="16" spans="1:9" x14ac:dyDescent="0.2">
      <c r="A16" s="41" t="s">
        <v>206</v>
      </c>
    </row>
    <row r="17" spans="1:1" x14ac:dyDescent="0.2">
      <c r="A17" s="41" t="s">
        <v>149</v>
      </c>
    </row>
    <row r="18" spans="1:1" x14ac:dyDescent="0.2">
      <c r="A18" s="41" t="s">
        <v>115</v>
      </c>
    </row>
    <row r="19" spans="1:1" x14ac:dyDescent="0.2">
      <c r="A19" s="41" t="s">
        <v>116</v>
      </c>
    </row>
    <row r="20" spans="1:1" x14ac:dyDescent="0.2">
      <c r="A20" s="41" t="s">
        <v>117</v>
      </c>
    </row>
    <row r="21" spans="1:1" x14ac:dyDescent="0.2">
      <c r="A21" s="41" t="s">
        <v>118</v>
      </c>
    </row>
    <row r="22" spans="1:1" x14ac:dyDescent="0.2">
      <c r="A22" s="41" t="s">
        <v>119</v>
      </c>
    </row>
    <row r="23" spans="1:1" x14ac:dyDescent="0.2">
      <c r="A23" s="41" t="s">
        <v>120</v>
      </c>
    </row>
    <row r="24" spans="1:1" x14ac:dyDescent="0.2">
      <c r="A24" s="41" t="s">
        <v>153</v>
      </c>
    </row>
    <row r="25" spans="1:1" x14ac:dyDescent="0.2">
      <c r="A25" s="41" t="s">
        <v>150</v>
      </c>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1"/>
    </row>
    <row r="46" spans="1:1" x14ac:dyDescent="0.2">
      <c r="A46" s="41"/>
    </row>
    <row r="47" spans="1:1" x14ac:dyDescent="0.2">
      <c r="A47" s="41"/>
    </row>
    <row r="48" spans="1:1" x14ac:dyDescent="0.2">
      <c r="A48" s="41"/>
    </row>
    <row r="49" spans="1:1" x14ac:dyDescent="0.2">
      <c r="A49" s="41"/>
    </row>
    <row r="50" spans="1:1" x14ac:dyDescent="0.2">
      <c r="A50" s="41"/>
    </row>
    <row r="51" spans="1:1" x14ac:dyDescent="0.2">
      <c r="A51" s="41"/>
    </row>
    <row r="52" spans="1:1" x14ac:dyDescent="0.2">
      <c r="A52" s="41"/>
    </row>
    <row r="53" spans="1:1" x14ac:dyDescent="0.2">
      <c r="A53" s="41"/>
    </row>
    <row r="54" spans="1:1" x14ac:dyDescent="0.2">
      <c r="A54" s="41"/>
    </row>
    <row r="55" spans="1:1" x14ac:dyDescent="0.2">
      <c r="A55" s="41"/>
    </row>
    <row r="56" spans="1:1" x14ac:dyDescent="0.2">
      <c r="A56" s="41"/>
    </row>
    <row r="57" spans="1:1" x14ac:dyDescent="0.2">
      <c r="A57" s="41"/>
    </row>
    <row r="58" spans="1:1" x14ac:dyDescent="0.2">
      <c r="A58" s="41"/>
    </row>
    <row r="59" spans="1:1" x14ac:dyDescent="0.2">
      <c r="A59" s="41"/>
    </row>
    <row r="60" spans="1:1" x14ac:dyDescent="0.2">
      <c r="A60" s="41"/>
    </row>
    <row r="61" spans="1:1" x14ac:dyDescent="0.2">
      <c r="A61" s="41"/>
    </row>
    <row r="62" spans="1:1" x14ac:dyDescent="0.2">
      <c r="A62" s="41"/>
    </row>
    <row r="63" spans="1:1" x14ac:dyDescent="0.2">
      <c r="A63" s="41"/>
    </row>
    <row r="64" spans="1:1" x14ac:dyDescent="0.2">
      <c r="A64" s="41"/>
    </row>
    <row r="65" spans="1:1" x14ac:dyDescent="0.2">
      <c r="A65" s="41"/>
    </row>
    <row r="67" spans="1:1" x14ac:dyDescent="0.2">
      <c r="A67" s="41"/>
    </row>
    <row r="68" spans="1:1" x14ac:dyDescent="0.2">
      <c r="A68" s="41"/>
    </row>
    <row r="69" spans="1:1" x14ac:dyDescent="0.2">
      <c r="A69" s="41"/>
    </row>
    <row r="70" spans="1:1" x14ac:dyDescent="0.2">
      <c r="A70" s="41"/>
    </row>
    <row r="71" spans="1:1" x14ac:dyDescent="0.2">
      <c r="A71" s="41"/>
    </row>
    <row r="72" spans="1:1" x14ac:dyDescent="0.2">
      <c r="A72" s="41"/>
    </row>
    <row r="73" spans="1:1" x14ac:dyDescent="0.2">
      <c r="A73" s="41"/>
    </row>
    <row r="74" spans="1:1" x14ac:dyDescent="0.2">
      <c r="A74" s="41"/>
    </row>
    <row r="75" spans="1:1" x14ac:dyDescent="0.2">
      <c r="A75" s="41"/>
    </row>
    <row r="76" spans="1:1" x14ac:dyDescent="0.2">
      <c r="A76" s="41"/>
    </row>
    <row r="77" spans="1:1" x14ac:dyDescent="0.2">
      <c r="A77" s="41"/>
    </row>
    <row r="78" spans="1:1" x14ac:dyDescent="0.2">
      <c r="A78" s="41"/>
    </row>
    <row r="79" spans="1:1" x14ac:dyDescent="0.2">
      <c r="A79" s="41"/>
    </row>
    <row r="80" spans="1:1" x14ac:dyDescent="0.2">
      <c r="A80" s="41"/>
    </row>
    <row r="81" spans="1:1" x14ac:dyDescent="0.2">
      <c r="A81" s="41"/>
    </row>
    <row r="82" spans="1:1" x14ac:dyDescent="0.2">
      <c r="A82" s="41"/>
    </row>
    <row r="83" spans="1:1" x14ac:dyDescent="0.2">
      <c r="A83" s="41"/>
    </row>
    <row r="84" spans="1:1" x14ac:dyDescent="0.2">
      <c r="A84" s="41"/>
    </row>
    <row r="85" spans="1:1" x14ac:dyDescent="0.2">
      <c r="A85" s="41"/>
    </row>
    <row r="86" spans="1:1" x14ac:dyDescent="0.2">
      <c r="A86" s="41"/>
    </row>
    <row r="87" spans="1:1" x14ac:dyDescent="0.2">
      <c r="A87" s="41"/>
    </row>
    <row r="88" spans="1:1" x14ac:dyDescent="0.2">
      <c r="A88" s="41"/>
    </row>
    <row r="89" spans="1:1" x14ac:dyDescent="0.2">
      <c r="A89" s="41"/>
    </row>
    <row r="90" spans="1:1" x14ac:dyDescent="0.2">
      <c r="A90" s="41"/>
    </row>
    <row r="91" spans="1:1" x14ac:dyDescent="0.2">
      <c r="A91" s="41"/>
    </row>
    <row r="92" spans="1:1" x14ac:dyDescent="0.2">
      <c r="A92" s="41"/>
    </row>
    <row r="93" spans="1:1" x14ac:dyDescent="0.2">
      <c r="A93" s="41"/>
    </row>
    <row r="94" spans="1:1" x14ac:dyDescent="0.2">
      <c r="A94" s="41"/>
    </row>
    <row r="95" spans="1:1" x14ac:dyDescent="0.2">
      <c r="A95" s="41"/>
    </row>
    <row r="96" spans="1:1" x14ac:dyDescent="0.2">
      <c r="A96" s="41"/>
    </row>
    <row r="97" spans="1:1" x14ac:dyDescent="0.2">
      <c r="A97" s="41"/>
    </row>
    <row r="98" spans="1:1" x14ac:dyDescent="0.2">
      <c r="A98" s="41"/>
    </row>
  </sheetData>
  <pageMargins left="0.7" right="0.7" top="0.75" bottom="0.75" header="0.3" footer="0.3"/>
  <tableParts count="5">
    <tablePart r:id="rId1"/>
    <tablePart r:id="rId2"/>
    <tablePart r:id="rId3"/>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0" zoomScaleNormal="80" workbookViewId="0">
      <selection activeCell="C18" sqref="C18"/>
    </sheetView>
  </sheetViews>
  <sheetFormatPr defaultRowHeight="14.4" x14ac:dyDescent="0.3"/>
  <cols>
    <col min="1" max="2" width="41.88671875" bestFit="1" customWidth="1"/>
    <col min="3" max="3" width="56" bestFit="1" customWidth="1"/>
    <col min="4" max="4" width="56" customWidth="1"/>
    <col min="5" max="5" width="27.109375" customWidth="1"/>
    <col min="6" max="6" width="17.44140625" customWidth="1"/>
    <col min="7" max="7" width="14.33203125" customWidth="1"/>
    <col min="8" max="8" width="21.5546875" customWidth="1"/>
    <col min="9" max="9" width="18.5546875" customWidth="1"/>
    <col min="10" max="10" width="47.44140625" customWidth="1"/>
    <col min="11" max="11" width="60.5546875" customWidth="1"/>
    <col min="12" max="12" width="18.5546875" customWidth="1"/>
  </cols>
  <sheetData>
    <row r="1" spans="1:12" x14ac:dyDescent="0.3">
      <c r="A1" s="44" t="s">
        <v>121</v>
      </c>
      <c r="B1" s="44" t="s">
        <v>121</v>
      </c>
      <c r="C1" s="53" t="s">
        <v>122</v>
      </c>
      <c r="D1" s="53" t="s">
        <v>196</v>
      </c>
      <c r="E1" s="55" t="s">
        <v>123</v>
      </c>
      <c r="F1" t="s">
        <v>124</v>
      </c>
      <c r="G1" t="s">
        <v>125</v>
      </c>
      <c r="H1" t="s">
        <v>198</v>
      </c>
      <c r="I1" t="s">
        <v>127</v>
      </c>
      <c r="J1" t="s">
        <v>197</v>
      </c>
      <c r="K1" s="61" t="s">
        <v>122</v>
      </c>
      <c r="L1" s="45" t="s">
        <v>255</v>
      </c>
    </row>
    <row r="2" spans="1:12" x14ac:dyDescent="0.3">
      <c r="A2" s="44" t="s">
        <v>102</v>
      </c>
      <c r="B2" s="44" t="s">
        <v>102</v>
      </c>
      <c r="C2" s="51" t="s">
        <v>170</v>
      </c>
      <c r="D2" s="51" t="s">
        <v>171</v>
      </c>
      <c r="E2" s="56" t="s">
        <v>128</v>
      </c>
      <c r="F2" t="s">
        <v>70</v>
      </c>
      <c r="G2" t="s">
        <v>68</v>
      </c>
      <c r="H2" t="s">
        <v>126</v>
      </c>
      <c r="I2">
        <v>1</v>
      </c>
      <c r="J2" t="s">
        <v>143</v>
      </c>
      <c r="K2" s="6" t="s">
        <v>216</v>
      </c>
      <c r="L2" s="44" t="s">
        <v>191</v>
      </c>
    </row>
    <row r="3" spans="1:12" x14ac:dyDescent="0.3">
      <c r="A3" s="44" t="s">
        <v>104</v>
      </c>
      <c r="B3" s="44" t="s">
        <v>164</v>
      </c>
      <c r="C3" s="51" t="s">
        <v>137</v>
      </c>
      <c r="D3" s="51" t="s">
        <v>167</v>
      </c>
      <c r="E3" s="56" t="s">
        <v>74</v>
      </c>
      <c r="F3" t="s">
        <v>77</v>
      </c>
      <c r="G3" t="s">
        <v>75</v>
      </c>
      <c r="H3" t="s">
        <v>69</v>
      </c>
      <c r="I3">
        <v>2</v>
      </c>
      <c r="J3" t="s">
        <v>138</v>
      </c>
      <c r="K3" s="6" t="s">
        <v>137</v>
      </c>
      <c r="L3" s="44" t="s">
        <v>194</v>
      </c>
    </row>
    <row r="4" spans="1:12" x14ac:dyDescent="0.3">
      <c r="A4" s="44" t="s">
        <v>105</v>
      </c>
      <c r="B4" s="44" t="s">
        <v>165</v>
      </c>
      <c r="C4" s="51" t="s">
        <v>135</v>
      </c>
      <c r="D4" s="51" t="s">
        <v>155</v>
      </c>
      <c r="E4" s="57" t="s">
        <v>129</v>
      </c>
      <c r="H4" t="s">
        <v>76</v>
      </c>
      <c r="I4">
        <v>3</v>
      </c>
      <c r="J4" t="s">
        <v>144</v>
      </c>
      <c r="K4" s="6" t="s">
        <v>227</v>
      </c>
      <c r="L4" s="6"/>
    </row>
    <row r="5" spans="1:12" x14ac:dyDescent="0.3">
      <c r="A5" s="44" t="s">
        <v>107</v>
      </c>
      <c r="B5" s="44" t="s">
        <v>165</v>
      </c>
      <c r="C5" s="51" t="s">
        <v>136</v>
      </c>
      <c r="D5" s="50" t="s">
        <v>156</v>
      </c>
      <c r="E5" s="54"/>
      <c r="I5">
        <v>4</v>
      </c>
      <c r="J5" t="s">
        <v>139</v>
      </c>
      <c r="K5" s="6" t="s">
        <v>238</v>
      </c>
      <c r="L5" s="6"/>
    </row>
    <row r="6" spans="1:12" x14ac:dyDescent="0.3">
      <c r="A6" s="44" t="s">
        <v>108</v>
      </c>
      <c r="B6" s="44" t="s">
        <v>262</v>
      </c>
      <c r="C6" s="51" t="s">
        <v>134</v>
      </c>
      <c r="D6" s="50" t="s">
        <v>157</v>
      </c>
      <c r="E6" s="44"/>
      <c r="I6">
        <v>5</v>
      </c>
      <c r="J6" t="s">
        <v>140</v>
      </c>
      <c r="K6" s="6" t="s">
        <v>130</v>
      </c>
      <c r="L6" s="6"/>
    </row>
    <row r="7" spans="1:12" x14ac:dyDescent="0.3">
      <c r="A7" s="44" t="s">
        <v>109</v>
      </c>
      <c r="B7" s="44" t="s">
        <v>262</v>
      </c>
      <c r="C7" s="51" t="s">
        <v>132</v>
      </c>
      <c r="D7" s="50" t="s">
        <v>158</v>
      </c>
      <c r="E7" s="44"/>
      <c r="I7">
        <v>6</v>
      </c>
      <c r="J7" t="s">
        <v>141</v>
      </c>
      <c r="K7" s="6" t="s">
        <v>217</v>
      </c>
      <c r="L7" s="6"/>
    </row>
    <row r="8" spans="1:12" x14ac:dyDescent="0.3">
      <c r="A8" s="44" t="s">
        <v>110</v>
      </c>
      <c r="B8" s="44" t="s">
        <v>262</v>
      </c>
      <c r="C8" s="51" t="s">
        <v>172</v>
      </c>
      <c r="D8" s="50" t="s">
        <v>168</v>
      </c>
      <c r="E8" s="44"/>
      <c r="I8">
        <v>7</v>
      </c>
      <c r="J8" t="s">
        <v>142</v>
      </c>
      <c r="K8" s="6" t="s">
        <v>223</v>
      </c>
      <c r="L8" s="6"/>
    </row>
    <row r="9" spans="1:12" x14ac:dyDescent="0.3">
      <c r="A9" s="44" t="s">
        <v>111</v>
      </c>
      <c r="B9" s="44" t="s">
        <v>262</v>
      </c>
      <c r="C9" s="51" t="s">
        <v>173</v>
      </c>
      <c r="D9" s="50" t="s">
        <v>169</v>
      </c>
      <c r="E9" s="44"/>
      <c r="I9">
        <v>8</v>
      </c>
      <c r="K9" s="6" t="s">
        <v>218</v>
      </c>
      <c r="L9" s="6"/>
    </row>
    <row r="10" spans="1:12" x14ac:dyDescent="0.3">
      <c r="A10" s="44"/>
      <c r="B10" s="44" t="s">
        <v>262</v>
      </c>
      <c r="C10" s="51" t="s">
        <v>133</v>
      </c>
      <c r="D10" s="50" t="s">
        <v>159</v>
      </c>
      <c r="E10" s="44"/>
      <c r="I10">
        <v>9</v>
      </c>
      <c r="K10" s="6" t="s">
        <v>113</v>
      </c>
      <c r="L10" s="6"/>
    </row>
    <row r="11" spans="1:12" x14ac:dyDescent="0.3">
      <c r="A11" s="44"/>
      <c r="B11" s="44" t="s">
        <v>262</v>
      </c>
      <c r="C11" s="51" t="s">
        <v>118</v>
      </c>
      <c r="D11" s="50" t="s">
        <v>160</v>
      </c>
      <c r="E11" s="44"/>
      <c r="I11">
        <v>10</v>
      </c>
      <c r="K11" s="6" t="s">
        <v>239</v>
      </c>
      <c r="L11" s="6"/>
    </row>
    <row r="12" spans="1:12" x14ac:dyDescent="0.3">
      <c r="A12" s="44"/>
      <c r="B12" s="44" t="s">
        <v>262</v>
      </c>
      <c r="C12" s="51" t="s">
        <v>115</v>
      </c>
      <c r="D12" s="50" t="s">
        <v>161</v>
      </c>
      <c r="E12" s="44"/>
      <c r="I12">
        <v>11</v>
      </c>
      <c r="K12" s="6" t="s">
        <v>240</v>
      </c>
      <c r="L12" s="6"/>
    </row>
    <row r="13" spans="1:12" x14ac:dyDescent="0.3">
      <c r="A13" s="44"/>
      <c r="B13" s="44" t="s">
        <v>262</v>
      </c>
      <c r="C13" s="51" t="s">
        <v>131</v>
      </c>
      <c r="D13" s="50" t="s">
        <v>162</v>
      </c>
      <c r="E13" s="44"/>
      <c r="I13">
        <v>12</v>
      </c>
      <c r="K13" s="6" t="s">
        <v>241</v>
      </c>
      <c r="L13" s="6"/>
    </row>
    <row r="14" spans="1:12" x14ac:dyDescent="0.3">
      <c r="A14" s="44"/>
      <c r="B14" s="44" t="s">
        <v>262</v>
      </c>
      <c r="C14" s="51" t="s">
        <v>130</v>
      </c>
      <c r="D14" s="50" t="s">
        <v>163</v>
      </c>
      <c r="E14" s="44"/>
      <c r="K14" s="6" t="s">
        <v>242</v>
      </c>
      <c r="L14" s="6"/>
    </row>
    <row r="15" spans="1:12" x14ac:dyDescent="0.3">
      <c r="A15" s="44"/>
      <c r="B15" s="44" t="s">
        <v>105</v>
      </c>
      <c r="C15" s="52" t="s">
        <v>113</v>
      </c>
      <c r="D15" s="58" t="s">
        <v>166</v>
      </c>
      <c r="E15" s="44"/>
      <c r="K15" s="6" t="s">
        <v>243</v>
      </c>
      <c r="L15" s="6"/>
    </row>
    <row r="16" spans="1:12" x14ac:dyDescent="0.3">
      <c r="A16" s="44"/>
      <c r="B16" s="45" t="s">
        <v>262</v>
      </c>
      <c r="C16" s="93" t="s">
        <v>225</v>
      </c>
      <c r="D16" s="58" t="s">
        <v>260</v>
      </c>
      <c r="E16" s="44"/>
      <c r="K16" s="6" t="s">
        <v>244</v>
      </c>
      <c r="L16" s="6"/>
    </row>
    <row r="17" spans="1:12" x14ac:dyDescent="0.3">
      <c r="A17" s="44"/>
      <c r="B17" s="45" t="s">
        <v>263</v>
      </c>
      <c r="C17" s="93" t="s">
        <v>235</v>
      </c>
      <c r="D17" s="58" t="s">
        <v>261</v>
      </c>
      <c r="E17" s="44"/>
      <c r="K17" s="6" t="s">
        <v>245</v>
      </c>
      <c r="L17" s="6"/>
    </row>
    <row r="18" spans="1:12" x14ac:dyDescent="0.3">
      <c r="A18" s="44"/>
      <c r="B18" s="45" t="s">
        <v>105</v>
      </c>
      <c r="C18" s="93" t="s">
        <v>228</v>
      </c>
      <c r="D18" s="58" t="s">
        <v>264</v>
      </c>
      <c r="E18" s="44"/>
      <c r="K18" s="6" t="s">
        <v>219</v>
      </c>
      <c r="L18" s="6"/>
    </row>
    <row r="19" spans="1:12" x14ac:dyDescent="0.3">
      <c r="A19" s="44"/>
      <c r="B19" s="45"/>
      <c r="C19" s="45"/>
      <c r="D19" s="44"/>
      <c r="E19" s="44"/>
      <c r="K19" s="6" t="s">
        <v>220</v>
      </c>
      <c r="L19" s="6"/>
    </row>
    <row r="20" spans="1:12" x14ac:dyDescent="0.3">
      <c r="A20" s="44"/>
      <c r="B20" s="45"/>
      <c r="C20" s="45"/>
      <c r="D20" s="44"/>
      <c r="E20" s="44"/>
      <c r="K20" s="6" t="s">
        <v>228</v>
      </c>
      <c r="L20" s="6"/>
    </row>
    <row r="21" spans="1:12" x14ac:dyDescent="0.3">
      <c r="A21" s="44"/>
      <c r="B21" s="45"/>
      <c r="C21" s="45"/>
      <c r="D21" s="44"/>
      <c r="E21" s="44"/>
      <c r="K21" s="6" t="s">
        <v>229</v>
      </c>
      <c r="L21" s="6"/>
    </row>
    <row r="22" spans="1:12" x14ac:dyDescent="0.3">
      <c r="A22" s="44"/>
      <c r="B22" s="45"/>
      <c r="C22" s="45"/>
      <c r="D22" s="44"/>
      <c r="E22" s="44"/>
      <c r="K22" s="6" t="s">
        <v>230</v>
      </c>
      <c r="L22" s="6"/>
    </row>
    <row r="23" spans="1:12" x14ac:dyDescent="0.3">
      <c r="A23" s="44"/>
      <c r="B23" s="45"/>
      <c r="C23" s="45"/>
      <c r="D23" s="44"/>
      <c r="E23" s="44"/>
      <c r="K23" s="6" t="s">
        <v>233</v>
      </c>
      <c r="L23" s="6"/>
    </row>
    <row r="24" spans="1:12" x14ac:dyDescent="0.3">
      <c r="A24" s="44"/>
      <c r="B24" s="45"/>
      <c r="C24" s="45"/>
      <c r="D24" s="44"/>
      <c r="E24" s="44"/>
      <c r="K24" s="6" t="s">
        <v>231</v>
      </c>
      <c r="L24" s="6"/>
    </row>
    <row r="25" spans="1:12" x14ac:dyDescent="0.3">
      <c r="A25" s="44"/>
      <c r="B25" s="45"/>
      <c r="C25" s="45"/>
      <c r="D25" s="44"/>
      <c r="E25" s="44"/>
      <c r="K25" s="6" t="s">
        <v>246</v>
      </c>
      <c r="L25" s="6"/>
    </row>
    <row r="26" spans="1:12" x14ac:dyDescent="0.3">
      <c r="A26" s="44"/>
      <c r="B26" s="45"/>
      <c r="C26" s="45"/>
      <c r="D26" s="44"/>
      <c r="E26" s="44"/>
      <c r="K26" s="6" t="s">
        <v>135</v>
      </c>
      <c r="L26" s="6"/>
    </row>
    <row r="27" spans="1:12" x14ac:dyDescent="0.3">
      <c r="A27" s="44"/>
      <c r="B27" s="45"/>
      <c r="C27" s="45"/>
      <c r="D27" s="44"/>
      <c r="E27" s="44"/>
      <c r="K27" s="6" t="s">
        <v>131</v>
      </c>
      <c r="L27" s="6"/>
    </row>
    <row r="28" spans="1:12" x14ac:dyDescent="0.3">
      <c r="A28" s="44"/>
      <c r="B28" s="45"/>
      <c r="C28" s="45"/>
      <c r="D28" s="44"/>
      <c r="E28" s="44"/>
      <c r="K28" s="6" t="s">
        <v>224</v>
      </c>
      <c r="L28" s="6"/>
    </row>
    <row r="29" spans="1:12" x14ac:dyDescent="0.3">
      <c r="A29" s="44"/>
      <c r="B29" s="45"/>
      <c r="C29" s="45"/>
      <c r="D29" s="44"/>
      <c r="E29" s="44"/>
      <c r="K29" s="6" t="s">
        <v>234</v>
      </c>
      <c r="L29" s="6"/>
    </row>
    <row r="30" spans="1:12" x14ac:dyDescent="0.3">
      <c r="A30" s="44"/>
      <c r="B30" s="45"/>
      <c r="C30" s="45"/>
      <c r="D30" s="44"/>
      <c r="E30" s="44"/>
      <c r="K30" s="6" t="s">
        <v>221</v>
      </c>
      <c r="L30" s="6"/>
    </row>
    <row r="31" spans="1:12" x14ac:dyDescent="0.3">
      <c r="A31" s="44"/>
      <c r="B31" s="45"/>
      <c r="C31" s="45"/>
      <c r="D31" s="44"/>
      <c r="E31" s="44"/>
      <c r="K31" s="6" t="s">
        <v>132</v>
      </c>
      <c r="L31" s="6"/>
    </row>
    <row r="32" spans="1:12" x14ac:dyDescent="0.3">
      <c r="A32" s="44"/>
      <c r="B32" s="45"/>
      <c r="C32" s="45"/>
      <c r="D32" s="44"/>
      <c r="E32" s="44"/>
      <c r="K32" s="6" t="s">
        <v>222</v>
      </c>
      <c r="L32" s="6"/>
    </row>
    <row r="33" spans="1:12" x14ac:dyDescent="0.3">
      <c r="A33" s="44"/>
      <c r="B33" s="45"/>
      <c r="C33" s="45"/>
      <c r="D33" s="44"/>
      <c r="E33" s="44"/>
      <c r="K33" s="6" t="s">
        <v>133</v>
      </c>
      <c r="L33" s="6"/>
    </row>
    <row r="34" spans="1:12" x14ac:dyDescent="0.3">
      <c r="A34" s="44"/>
      <c r="B34" s="45"/>
      <c r="C34" s="45"/>
      <c r="D34" s="44"/>
      <c r="E34" s="44"/>
      <c r="K34" s="6" t="s">
        <v>136</v>
      </c>
      <c r="L34" s="6"/>
    </row>
    <row r="35" spans="1:12" x14ac:dyDescent="0.3">
      <c r="A35" s="44"/>
      <c r="B35" s="45"/>
      <c r="C35" s="45"/>
      <c r="D35" s="44"/>
      <c r="E35" s="44"/>
      <c r="K35" s="6" t="s">
        <v>232</v>
      </c>
      <c r="L35" s="6"/>
    </row>
    <row r="36" spans="1:12" x14ac:dyDescent="0.3">
      <c r="A36" s="44"/>
      <c r="B36" s="45"/>
      <c r="C36" s="45"/>
      <c r="D36" s="44"/>
      <c r="E36" s="44"/>
      <c r="K36" s="6" t="s">
        <v>134</v>
      </c>
      <c r="L36" s="6"/>
    </row>
    <row r="37" spans="1:12" x14ac:dyDescent="0.3">
      <c r="A37" s="44"/>
      <c r="B37" s="45"/>
      <c r="C37" s="45"/>
      <c r="D37" s="44"/>
      <c r="E37" s="44"/>
      <c r="K37" s="6" t="s">
        <v>225</v>
      </c>
      <c r="L37" s="6"/>
    </row>
    <row r="38" spans="1:12" x14ac:dyDescent="0.3">
      <c r="A38" s="44"/>
      <c r="B38" s="45"/>
      <c r="C38" s="45"/>
      <c r="D38" s="44"/>
      <c r="E38" s="44"/>
      <c r="K38" s="6" t="s">
        <v>251</v>
      </c>
      <c r="L38" s="6"/>
    </row>
    <row r="39" spans="1:12" x14ac:dyDescent="0.3">
      <c r="A39" s="44"/>
      <c r="B39" s="45"/>
      <c r="C39" s="45"/>
      <c r="D39" s="44"/>
      <c r="E39" s="44"/>
      <c r="K39" s="6" t="s">
        <v>115</v>
      </c>
      <c r="L39" s="6"/>
    </row>
    <row r="40" spans="1:12" x14ac:dyDescent="0.3">
      <c r="A40" s="44"/>
      <c r="B40" s="45"/>
      <c r="C40" s="45"/>
      <c r="D40" s="44"/>
      <c r="E40" s="44"/>
      <c r="K40" s="6" t="s">
        <v>226</v>
      </c>
      <c r="L40" s="6"/>
    </row>
    <row r="41" spans="1:12" x14ac:dyDescent="0.3">
      <c r="A41" s="44"/>
      <c r="B41" s="45"/>
      <c r="C41" s="45"/>
      <c r="D41" s="44"/>
      <c r="E41" s="44"/>
      <c r="K41" s="6" t="s">
        <v>118</v>
      </c>
      <c r="L41" s="6"/>
    </row>
    <row r="42" spans="1:12" x14ac:dyDescent="0.3">
      <c r="A42" s="44"/>
      <c r="B42" s="45"/>
      <c r="C42" s="45"/>
      <c r="D42" s="44"/>
      <c r="E42" s="44"/>
      <c r="K42" s="6" t="s">
        <v>247</v>
      </c>
      <c r="L42" s="6"/>
    </row>
    <row r="43" spans="1:12" x14ac:dyDescent="0.3">
      <c r="A43" s="44"/>
      <c r="B43" s="45"/>
      <c r="C43" s="45"/>
      <c r="D43" s="44"/>
      <c r="E43" s="44"/>
      <c r="K43" s="6" t="s">
        <v>235</v>
      </c>
      <c r="L43" s="6"/>
    </row>
    <row r="44" spans="1:12" x14ac:dyDescent="0.3">
      <c r="A44" s="44"/>
      <c r="B44" s="45"/>
      <c r="C44" s="45"/>
      <c r="D44" s="44"/>
      <c r="E44" s="44"/>
      <c r="K44" s="6" t="s">
        <v>236</v>
      </c>
      <c r="L44" s="6"/>
    </row>
    <row r="45" spans="1:12" x14ac:dyDescent="0.3">
      <c r="A45" s="44"/>
      <c r="B45" s="45"/>
      <c r="C45" s="45"/>
      <c r="D45" s="44"/>
      <c r="E45" s="44"/>
      <c r="K45" s="6" t="s">
        <v>237</v>
      </c>
      <c r="L45" s="6"/>
    </row>
    <row r="46" spans="1:12" x14ac:dyDescent="0.3">
      <c r="A46" s="44"/>
      <c r="B46" s="45"/>
      <c r="C46" s="45"/>
      <c r="D46" s="44"/>
      <c r="E46" s="44"/>
      <c r="K46" s="6" t="s">
        <v>248</v>
      </c>
      <c r="L46" s="6"/>
    </row>
    <row r="47" spans="1:12" x14ac:dyDescent="0.3">
      <c r="A47" s="44"/>
      <c r="B47" s="45"/>
      <c r="C47" s="45"/>
      <c r="D47" s="44"/>
      <c r="E47" s="44"/>
      <c r="K47" s="6" t="s">
        <v>249</v>
      </c>
      <c r="L47" s="6"/>
    </row>
    <row r="48" spans="1:12" x14ac:dyDescent="0.3">
      <c r="A48" s="44"/>
      <c r="B48" s="44"/>
      <c r="C48" s="44"/>
      <c r="D48" s="44"/>
      <c r="E48" s="44"/>
      <c r="K48" s="6" t="s">
        <v>250</v>
      </c>
      <c r="L48" s="6"/>
    </row>
    <row r="49" spans="1:5" x14ac:dyDescent="0.3">
      <c r="A49" s="44"/>
      <c r="B49" s="44"/>
      <c r="C49" s="44"/>
      <c r="D49" s="44"/>
      <c r="E49" s="44"/>
    </row>
    <row r="50" spans="1:5" x14ac:dyDescent="0.3">
      <c r="A50" s="44"/>
      <c r="B50" s="44"/>
      <c r="C50" s="44"/>
      <c r="D50" s="44"/>
      <c r="E50" s="44"/>
    </row>
    <row r="51" spans="1:5" x14ac:dyDescent="0.3">
      <c r="A51" s="44"/>
      <c r="B51" s="44"/>
      <c r="C51" s="44"/>
      <c r="D51" s="44"/>
      <c r="E51" s="44"/>
    </row>
    <row r="52" spans="1:5" x14ac:dyDescent="0.3">
      <c r="A52" s="44"/>
      <c r="B52" s="44"/>
      <c r="C52" s="44"/>
      <c r="D52" s="44"/>
      <c r="E52" s="44"/>
    </row>
    <row r="53" spans="1:5" x14ac:dyDescent="0.3">
      <c r="A53" s="44"/>
      <c r="B53" s="44"/>
      <c r="C53" s="44"/>
      <c r="D53" s="44"/>
      <c r="E53" s="44"/>
    </row>
    <row r="54" spans="1:5" x14ac:dyDescent="0.3">
      <c r="A54" s="44"/>
      <c r="B54" s="44"/>
      <c r="C54" s="44"/>
      <c r="D54" s="44"/>
      <c r="E54" s="44"/>
    </row>
    <row r="55" spans="1:5" x14ac:dyDescent="0.3">
      <c r="A55" s="44"/>
      <c r="B55" s="44"/>
      <c r="C55" s="44"/>
      <c r="D55" s="44"/>
      <c r="E55" s="44"/>
    </row>
    <row r="56" spans="1:5" x14ac:dyDescent="0.3">
      <c r="A56" s="44"/>
      <c r="B56" s="44"/>
      <c r="C56" s="44"/>
      <c r="D56" s="44"/>
      <c r="E56" s="44"/>
    </row>
  </sheetData>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D1" sqref="D1"/>
    </sheetView>
  </sheetViews>
  <sheetFormatPr defaultRowHeight="14.4" x14ac:dyDescent="0.3"/>
  <cols>
    <col min="1" max="1" width="9.88671875" customWidth="1"/>
    <col min="2" max="3" width="14.88671875" customWidth="1"/>
  </cols>
  <sheetData>
    <row r="1" spans="1:3" x14ac:dyDescent="0.3">
      <c r="A1" t="s">
        <v>213</v>
      </c>
      <c r="B1" t="s">
        <v>214</v>
      </c>
      <c r="C1" t="s">
        <v>215</v>
      </c>
    </row>
    <row r="2" spans="1:3" x14ac:dyDescent="0.3">
      <c r="A2" s="42" t="s">
        <v>29</v>
      </c>
      <c r="B2" s="42" t="s">
        <v>37</v>
      </c>
      <c r="C2" s="42" t="s">
        <v>50</v>
      </c>
    </row>
    <row r="3" spans="1:3" x14ac:dyDescent="0.3">
      <c r="A3" s="42" t="s">
        <v>30</v>
      </c>
      <c r="B3" s="42" t="s">
        <v>38</v>
      </c>
      <c r="C3" s="42" t="s">
        <v>52</v>
      </c>
    </row>
    <row r="4" spans="1:3" x14ac:dyDescent="0.3">
      <c r="A4" s="42" t="s">
        <v>32</v>
      </c>
      <c r="B4" s="42" t="s">
        <v>40</v>
      </c>
      <c r="C4" s="42" t="s">
        <v>54</v>
      </c>
    </row>
    <row r="5" spans="1:3" x14ac:dyDescent="0.3">
      <c r="A5" s="42" t="s">
        <v>34</v>
      </c>
      <c r="B5" s="42" t="s">
        <v>42</v>
      </c>
      <c r="C5" s="43" t="s">
        <v>56</v>
      </c>
    </row>
    <row r="6" spans="1:3" x14ac:dyDescent="0.3">
      <c r="B6" s="42" t="s">
        <v>44</v>
      </c>
      <c r="C6" s="42" t="s">
        <v>57</v>
      </c>
    </row>
    <row r="7" spans="1:3" x14ac:dyDescent="0.3">
      <c r="B7" s="42" t="s">
        <v>45</v>
      </c>
      <c r="C7" s="42" t="s">
        <v>59</v>
      </c>
    </row>
    <row r="8" spans="1:3" x14ac:dyDescent="0.3">
      <c r="B8" s="42" t="s">
        <v>46</v>
      </c>
    </row>
    <row r="9" spans="1:3" x14ac:dyDescent="0.3">
      <c r="B9" s="42" t="s">
        <v>47</v>
      </c>
    </row>
  </sheetData>
  <pageMargins left="0.7" right="0.7" top="0.75" bottom="0.75" header="0.3" footer="0.3"/>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90" zoomScaleNormal="100" zoomScalePageLayoutView="90" workbookViewId="0">
      <selection activeCell="H10" sqref="H10"/>
    </sheetView>
  </sheetViews>
  <sheetFormatPr defaultRowHeight="14.4" x14ac:dyDescent="0.3"/>
  <cols>
    <col min="1" max="1" width="4.109375" customWidth="1"/>
    <col min="2" max="3" width="4.88671875" style="48" customWidth="1"/>
    <col min="4" max="4" width="23.88671875" customWidth="1"/>
    <col min="5" max="5" width="7.5546875" customWidth="1"/>
    <col min="6" max="6" width="13.88671875" customWidth="1"/>
    <col min="7" max="7" width="6.5546875" style="48" customWidth="1"/>
    <col min="8" max="8" width="13.5546875" customWidth="1"/>
    <col min="9" max="10" width="5.33203125" customWidth="1"/>
    <col min="11" max="11" width="33.109375" customWidth="1"/>
    <col min="12" max="12" width="16.33203125" customWidth="1"/>
  </cols>
  <sheetData>
    <row r="1" spans="1:12" ht="34.5" customHeight="1" x14ac:dyDescent="0.3">
      <c r="A1" s="166" t="s">
        <v>178</v>
      </c>
      <c r="B1" s="166"/>
      <c r="C1" s="166"/>
      <c r="D1" s="166"/>
      <c r="E1" s="166"/>
      <c r="F1" s="166"/>
      <c r="G1" s="166"/>
      <c r="H1" s="166"/>
      <c r="I1" s="166"/>
      <c r="J1" s="166"/>
      <c r="K1" s="166"/>
      <c r="L1" s="166"/>
    </row>
    <row r="2" spans="1:12" ht="30" customHeight="1" x14ac:dyDescent="0.35">
      <c r="A2" s="165" t="s">
        <v>179</v>
      </c>
      <c r="B2" s="165"/>
      <c r="C2" s="165"/>
      <c r="D2" s="165"/>
      <c r="E2" s="165"/>
      <c r="F2" s="165"/>
      <c r="G2" s="165"/>
      <c r="H2" s="165"/>
      <c r="I2" s="165"/>
      <c r="J2" s="165"/>
      <c r="K2" s="165"/>
      <c r="L2" s="165"/>
    </row>
    <row r="3" spans="1:12" ht="102" customHeight="1" x14ac:dyDescent="0.3">
      <c r="A3" s="30" t="s">
        <v>180</v>
      </c>
      <c r="B3" s="46" t="s">
        <v>61</v>
      </c>
      <c r="C3" s="46" t="s">
        <v>181</v>
      </c>
      <c r="D3" s="30" t="s">
        <v>182</v>
      </c>
      <c r="E3" s="46" t="s">
        <v>183</v>
      </c>
      <c r="F3" s="46" t="s">
        <v>184</v>
      </c>
      <c r="G3" s="46" t="s">
        <v>185</v>
      </c>
      <c r="H3" s="46" t="s">
        <v>186</v>
      </c>
      <c r="I3" s="46" t="s">
        <v>187</v>
      </c>
      <c r="J3" s="46" t="s">
        <v>188</v>
      </c>
      <c r="K3" s="30" t="s">
        <v>254</v>
      </c>
      <c r="L3" s="30" t="s">
        <v>190</v>
      </c>
    </row>
    <row r="4" spans="1:12" x14ac:dyDescent="0.3">
      <c r="A4" s="47">
        <v>1</v>
      </c>
      <c r="B4" s="73"/>
      <c r="C4" s="73"/>
      <c r="D4" s="74"/>
      <c r="E4" s="74"/>
      <c r="F4" s="74"/>
      <c r="G4" s="73"/>
      <c r="H4" s="74"/>
      <c r="I4" s="74"/>
      <c r="J4" s="74"/>
      <c r="K4" s="74"/>
      <c r="L4" s="74"/>
    </row>
    <row r="5" spans="1:12" x14ac:dyDescent="0.3">
      <c r="A5" s="47">
        <v>2</v>
      </c>
      <c r="B5" s="73"/>
      <c r="C5" s="73"/>
      <c r="D5" s="74"/>
      <c r="E5" s="74"/>
      <c r="F5" s="74"/>
      <c r="G5" s="73"/>
      <c r="H5" s="74"/>
      <c r="I5" s="74"/>
      <c r="J5" s="74"/>
      <c r="K5" s="74"/>
      <c r="L5" s="74"/>
    </row>
    <row r="6" spans="1:12" x14ac:dyDescent="0.3">
      <c r="A6" s="47">
        <v>3</v>
      </c>
      <c r="B6" s="73"/>
      <c r="C6" s="73"/>
      <c r="D6" s="74"/>
      <c r="E6" s="74"/>
      <c r="F6" s="74"/>
      <c r="G6" s="73"/>
      <c r="H6" s="74"/>
      <c r="I6" s="74"/>
      <c r="J6" s="74"/>
      <c r="K6" s="74"/>
      <c r="L6" s="74"/>
    </row>
    <row r="7" spans="1:12" x14ac:dyDescent="0.3">
      <c r="A7" s="47">
        <v>4</v>
      </c>
      <c r="B7" s="73"/>
      <c r="C7" s="73"/>
      <c r="D7" s="74"/>
      <c r="E7" s="74"/>
      <c r="F7" s="74"/>
      <c r="G7" s="73"/>
      <c r="H7" s="74"/>
      <c r="I7" s="74"/>
      <c r="J7" s="74"/>
      <c r="K7" s="74"/>
      <c r="L7" s="74"/>
    </row>
    <row r="8" spans="1:12" x14ac:dyDescent="0.3">
      <c r="A8" s="47">
        <v>5</v>
      </c>
      <c r="B8" s="73"/>
      <c r="C8" s="73"/>
      <c r="D8" s="74"/>
      <c r="E8" s="74"/>
      <c r="F8" s="74"/>
      <c r="G8" s="73"/>
      <c r="H8" s="74"/>
      <c r="I8" s="74"/>
      <c r="J8" s="74"/>
      <c r="K8" s="74"/>
      <c r="L8" s="74"/>
    </row>
    <row r="9" spans="1:12" x14ac:dyDescent="0.3">
      <c r="A9" s="47">
        <v>6</v>
      </c>
      <c r="B9" s="73"/>
      <c r="C9" s="73"/>
      <c r="D9" s="74"/>
      <c r="E9" s="74"/>
      <c r="F9" s="74"/>
      <c r="G9" s="73"/>
      <c r="H9" s="74"/>
      <c r="I9" s="74"/>
      <c r="J9" s="74"/>
      <c r="K9" s="74"/>
      <c r="L9" s="74"/>
    </row>
    <row r="10" spans="1:12" x14ac:dyDescent="0.3">
      <c r="A10" s="47">
        <v>7</v>
      </c>
      <c r="B10" s="73"/>
      <c r="C10" s="73"/>
      <c r="D10" s="74"/>
      <c r="E10" s="74"/>
      <c r="F10" s="74"/>
      <c r="G10" s="73"/>
      <c r="H10" s="74"/>
      <c r="I10" s="74"/>
      <c r="J10" s="74"/>
      <c r="K10" s="74"/>
      <c r="L10" s="74"/>
    </row>
    <row r="11" spans="1:12" x14ac:dyDescent="0.3">
      <c r="A11" s="47">
        <v>8</v>
      </c>
      <c r="B11" s="73"/>
      <c r="C11" s="73"/>
      <c r="D11" s="74"/>
      <c r="E11" s="74"/>
      <c r="F11" s="74"/>
      <c r="G11" s="73"/>
      <c r="H11" s="74"/>
      <c r="I11" s="74"/>
      <c r="J11" s="74"/>
      <c r="K11" s="74"/>
      <c r="L11" s="74"/>
    </row>
    <row r="12" spans="1:12" x14ac:dyDescent="0.3">
      <c r="A12" s="47">
        <v>9</v>
      </c>
      <c r="B12" s="73"/>
      <c r="C12" s="73"/>
      <c r="D12" s="74"/>
      <c r="E12" s="74"/>
      <c r="F12" s="74"/>
      <c r="G12" s="73"/>
      <c r="H12" s="74"/>
      <c r="I12" s="74"/>
      <c r="J12" s="74"/>
      <c r="K12" s="74"/>
      <c r="L12" s="74"/>
    </row>
    <row r="13" spans="1:12" x14ac:dyDescent="0.3">
      <c r="A13" s="47">
        <v>10</v>
      </c>
      <c r="B13" s="73"/>
      <c r="C13" s="73"/>
      <c r="D13" s="74"/>
      <c r="E13" s="74"/>
      <c r="F13" s="74"/>
      <c r="G13" s="73"/>
      <c r="H13" s="74"/>
      <c r="I13" s="74"/>
      <c r="J13" s="74"/>
      <c r="K13" s="74"/>
      <c r="L13" s="74"/>
    </row>
    <row r="14" spans="1:12" x14ac:dyDescent="0.3">
      <c r="A14" s="47">
        <v>11</v>
      </c>
      <c r="B14" s="73"/>
      <c r="C14" s="73"/>
      <c r="D14" s="74"/>
      <c r="E14" s="74"/>
      <c r="F14" s="74"/>
      <c r="G14" s="73"/>
      <c r="H14" s="74"/>
      <c r="I14" s="74"/>
      <c r="J14" s="74"/>
      <c r="K14" s="74"/>
      <c r="L14" s="74"/>
    </row>
    <row r="15" spans="1:12" x14ac:dyDescent="0.3">
      <c r="A15" s="47">
        <v>12</v>
      </c>
      <c r="B15" s="73"/>
      <c r="C15" s="73"/>
      <c r="D15" s="74"/>
      <c r="E15" s="74"/>
      <c r="F15" s="74"/>
      <c r="G15" s="73"/>
      <c r="H15" s="74"/>
      <c r="I15" s="74"/>
      <c r="J15" s="74"/>
      <c r="K15" s="74"/>
      <c r="L15" s="74"/>
    </row>
    <row r="16" spans="1:12" x14ac:dyDescent="0.3">
      <c r="A16" s="47">
        <v>13</v>
      </c>
      <c r="B16" s="73"/>
      <c r="C16" s="73"/>
      <c r="D16" s="74"/>
      <c r="E16" s="74"/>
      <c r="F16" s="74"/>
      <c r="G16" s="73"/>
      <c r="H16" s="74"/>
      <c r="I16" s="74"/>
      <c r="J16" s="74"/>
      <c r="K16" s="74"/>
      <c r="L16" s="74"/>
    </row>
    <row r="17" spans="1:12" x14ac:dyDescent="0.3">
      <c r="A17" s="47">
        <v>14</v>
      </c>
      <c r="B17" s="73"/>
      <c r="C17" s="73"/>
      <c r="D17" s="74"/>
      <c r="E17" s="74"/>
      <c r="F17" s="74"/>
      <c r="G17" s="73"/>
      <c r="H17" s="74"/>
      <c r="I17" s="74"/>
      <c r="J17" s="74"/>
      <c r="K17" s="74"/>
      <c r="L17" s="74"/>
    </row>
    <row r="18" spans="1:12" x14ac:dyDescent="0.3">
      <c r="A18" s="47">
        <v>15</v>
      </c>
      <c r="B18" s="73"/>
      <c r="C18" s="73"/>
      <c r="D18" s="74"/>
      <c r="E18" s="74"/>
      <c r="F18" s="74"/>
      <c r="G18" s="73"/>
      <c r="H18" s="74"/>
      <c r="I18" s="74"/>
      <c r="J18" s="74"/>
      <c r="K18" s="74"/>
      <c r="L18" s="74"/>
    </row>
    <row r="19" spans="1:12" x14ac:dyDescent="0.3">
      <c r="A19" s="47">
        <v>16</v>
      </c>
      <c r="B19" s="73"/>
      <c r="C19" s="73"/>
      <c r="D19" s="74"/>
      <c r="E19" s="74"/>
      <c r="F19" s="74"/>
      <c r="G19" s="73"/>
      <c r="H19" s="74"/>
      <c r="I19" s="74"/>
      <c r="J19" s="74"/>
      <c r="K19" s="74"/>
      <c r="L19" s="74"/>
    </row>
    <row r="20" spans="1:12" x14ac:dyDescent="0.3">
      <c r="A20" s="47">
        <v>17</v>
      </c>
      <c r="B20" s="73"/>
      <c r="C20" s="73"/>
      <c r="D20" s="74"/>
      <c r="E20" s="74"/>
      <c r="F20" s="74"/>
      <c r="G20" s="73"/>
      <c r="H20" s="74"/>
      <c r="I20" s="74"/>
      <c r="J20" s="74"/>
      <c r="K20" s="74"/>
      <c r="L20" s="74"/>
    </row>
    <row r="21" spans="1:12" x14ac:dyDescent="0.3">
      <c r="A21" s="47">
        <v>18</v>
      </c>
      <c r="B21" s="73"/>
      <c r="C21" s="73"/>
      <c r="D21" s="74"/>
      <c r="E21" s="74"/>
      <c r="F21" s="74"/>
      <c r="G21" s="73"/>
      <c r="H21" s="74"/>
      <c r="I21" s="74"/>
      <c r="J21" s="74"/>
      <c r="K21" s="74"/>
      <c r="L21" s="74"/>
    </row>
    <row r="22" spans="1:12" x14ac:dyDescent="0.3">
      <c r="A22" s="47">
        <v>19</v>
      </c>
      <c r="B22" s="73"/>
      <c r="C22" s="73"/>
      <c r="D22" s="74"/>
      <c r="E22" s="74"/>
      <c r="F22" s="74"/>
      <c r="G22" s="73"/>
      <c r="H22" s="74"/>
      <c r="I22" s="74"/>
      <c r="J22" s="74"/>
      <c r="K22" s="74"/>
      <c r="L22" s="74"/>
    </row>
    <row r="23" spans="1:12" x14ac:dyDescent="0.3">
      <c r="A23" s="47">
        <v>20</v>
      </c>
      <c r="B23" s="75"/>
      <c r="C23" s="75"/>
      <c r="D23" s="76"/>
      <c r="E23" s="76"/>
      <c r="F23" s="76"/>
      <c r="G23" s="75"/>
      <c r="H23" s="76"/>
      <c r="I23" s="76"/>
      <c r="J23" s="76"/>
      <c r="K23" s="76"/>
      <c r="L23" s="76"/>
    </row>
    <row r="24" spans="1:12" x14ac:dyDescent="0.3">
      <c r="H24" s="8" t="s">
        <v>192</v>
      </c>
      <c r="I24" s="64">
        <f>SUM(I4:I23)</f>
        <v>0</v>
      </c>
      <c r="J24" s="64">
        <f>SUM(J4:J23)</f>
        <v>0</v>
      </c>
    </row>
    <row r="25" spans="1:12" ht="30" customHeight="1" x14ac:dyDescent="0.35">
      <c r="A25" s="165" t="s">
        <v>193</v>
      </c>
      <c r="B25" s="165"/>
      <c r="C25" s="165"/>
      <c r="D25" s="165"/>
      <c r="E25" s="165"/>
      <c r="F25" s="165"/>
      <c r="G25" s="165"/>
      <c r="H25" s="165"/>
      <c r="I25" s="165"/>
      <c r="J25" s="165"/>
      <c r="K25" s="165"/>
      <c r="L25" s="165"/>
    </row>
    <row r="26" spans="1:12" ht="102" customHeight="1" x14ac:dyDescent="0.3">
      <c r="A26" s="30" t="s">
        <v>180</v>
      </c>
      <c r="B26" s="46" t="s">
        <v>61</v>
      </c>
      <c r="C26" s="46" t="s">
        <v>181</v>
      </c>
      <c r="D26" s="30" t="s">
        <v>182</v>
      </c>
      <c r="E26" s="46" t="s">
        <v>183</v>
      </c>
      <c r="F26" s="46" t="s">
        <v>184</v>
      </c>
      <c r="G26" s="46" t="s">
        <v>185</v>
      </c>
      <c r="H26" s="46" t="s">
        <v>186</v>
      </c>
      <c r="I26" s="46" t="s">
        <v>187</v>
      </c>
      <c r="J26" s="46" t="s">
        <v>188</v>
      </c>
      <c r="K26" s="30" t="s">
        <v>189</v>
      </c>
      <c r="L26" s="30" t="s">
        <v>190</v>
      </c>
    </row>
    <row r="27" spans="1:12" x14ac:dyDescent="0.3">
      <c r="A27" s="47">
        <v>1</v>
      </c>
      <c r="B27" s="77"/>
      <c r="C27" s="77"/>
      <c r="D27" s="78"/>
      <c r="E27" s="78"/>
      <c r="F27" s="78"/>
      <c r="G27" s="77"/>
      <c r="H27" s="78"/>
      <c r="I27" s="78"/>
      <c r="J27" s="78"/>
      <c r="K27" s="78"/>
      <c r="L27" s="78"/>
    </row>
    <row r="28" spans="1:12" x14ac:dyDescent="0.3">
      <c r="A28" s="47">
        <v>2</v>
      </c>
      <c r="B28" s="77"/>
      <c r="C28" s="77"/>
      <c r="D28" s="78"/>
      <c r="E28" s="78"/>
      <c r="F28" s="78"/>
      <c r="G28" s="77"/>
      <c r="H28" s="78"/>
      <c r="I28" s="78"/>
      <c r="J28" s="78"/>
      <c r="K28" s="78"/>
      <c r="L28" s="78"/>
    </row>
    <row r="29" spans="1:12" x14ac:dyDescent="0.3">
      <c r="A29" s="47">
        <v>3</v>
      </c>
      <c r="B29" s="77"/>
      <c r="C29" s="77"/>
      <c r="D29" s="78"/>
      <c r="E29" s="78"/>
      <c r="F29" s="78"/>
      <c r="G29" s="77"/>
      <c r="H29" s="78"/>
      <c r="I29" s="78"/>
      <c r="J29" s="78"/>
      <c r="K29" s="78"/>
      <c r="L29" s="78"/>
    </row>
    <row r="30" spans="1:12" x14ac:dyDescent="0.3">
      <c r="A30" s="47">
        <v>4</v>
      </c>
      <c r="B30" s="77"/>
      <c r="C30" s="77"/>
      <c r="D30" s="78"/>
      <c r="E30" s="78"/>
      <c r="F30" s="78"/>
      <c r="G30" s="77"/>
      <c r="H30" s="78"/>
      <c r="I30" s="78"/>
      <c r="J30" s="78"/>
      <c r="K30" s="78"/>
      <c r="L30" s="78"/>
    </row>
    <row r="31" spans="1:12" x14ac:dyDescent="0.3">
      <c r="A31" s="47">
        <v>5</v>
      </c>
      <c r="B31" s="77"/>
      <c r="C31" s="77"/>
      <c r="D31" s="78"/>
      <c r="E31" s="78"/>
      <c r="F31" s="78"/>
      <c r="G31" s="77"/>
      <c r="H31" s="78"/>
      <c r="I31" s="78"/>
      <c r="J31" s="78"/>
      <c r="K31" s="78"/>
      <c r="L31" s="78"/>
    </row>
    <row r="32" spans="1:12" x14ac:dyDescent="0.3">
      <c r="A32" s="47">
        <v>6</v>
      </c>
      <c r="B32" s="77"/>
      <c r="C32" s="77"/>
      <c r="D32" s="78"/>
      <c r="E32" s="78"/>
      <c r="F32" s="78"/>
      <c r="G32" s="77"/>
      <c r="H32" s="78"/>
      <c r="I32" s="78"/>
      <c r="J32" s="78"/>
      <c r="K32" s="78"/>
      <c r="L32" s="78"/>
    </row>
    <row r="33" spans="1:12" x14ac:dyDescent="0.3">
      <c r="A33" s="47">
        <v>7</v>
      </c>
      <c r="B33" s="77"/>
      <c r="C33" s="77"/>
      <c r="D33" s="78"/>
      <c r="E33" s="78"/>
      <c r="F33" s="78"/>
      <c r="G33" s="77"/>
      <c r="H33" s="78"/>
      <c r="I33" s="78"/>
      <c r="J33" s="78"/>
      <c r="K33" s="78"/>
      <c r="L33" s="78"/>
    </row>
    <row r="34" spans="1:12" x14ac:dyDescent="0.3">
      <c r="A34" s="47">
        <v>8</v>
      </c>
      <c r="B34" s="77"/>
      <c r="C34" s="77"/>
      <c r="D34" s="78"/>
      <c r="E34" s="78"/>
      <c r="F34" s="78"/>
      <c r="G34" s="77"/>
      <c r="H34" s="78"/>
      <c r="I34" s="78"/>
      <c r="J34" s="78"/>
      <c r="K34" s="78"/>
      <c r="L34" s="78"/>
    </row>
    <row r="35" spans="1:12" x14ac:dyDescent="0.3">
      <c r="A35" s="47">
        <v>9</v>
      </c>
      <c r="B35" s="77"/>
      <c r="C35" s="77"/>
      <c r="D35" s="78"/>
      <c r="E35" s="78"/>
      <c r="F35" s="78"/>
      <c r="G35" s="77"/>
      <c r="H35" s="78"/>
      <c r="I35" s="78"/>
      <c r="J35" s="78"/>
      <c r="K35" s="78"/>
      <c r="L35" s="78"/>
    </row>
    <row r="36" spans="1:12" x14ac:dyDescent="0.3">
      <c r="A36" s="47">
        <v>10</v>
      </c>
      <c r="B36" s="77"/>
      <c r="C36" s="77"/>
      <c r="D36" s="78"/>
      <c r="E36" s="78"/>
      <c r="F36" s="78"/>
      <c r="G36" s="77"/>
      <c r="H36" s="78"/>
      <c r="I36" s="78"/>
      <c r="J36" s="78"/>
      <c r="K36" s="78"/>
      <c r="L36" s="78"/>
    </row>
    <row r="37" spans="1:12" x14ac:dyDescent="0.3">
      <c r="A37" s="47">
        <v>11</v>
      </c>
      <c r="B37" s="77"/>
      <c r="C37" s="77"/>
      <c r="D37" s="78"/>
      <c r="E37" s="78"/>
      <c r="F37" s="78"/>
      <c r="G37" s="77"/>
      <c r="H37" s="78"/>
      <c r="I37" s="78"/>
      <c r="J37" s="78"/>
      <c r="K37" s="78"/>
      <c r="L37" s="78"/>
    </row>
    <row r="38" spans="1:12" x14ac:dyDescent="0.3">
      <c r="A38" s="47">
        <v>12</v>
      </c>
      <c r="B38" s="77"/>
      <c r="C38" s="77"/>
      <c r="D38" s="78"/>
      <c r="E38" s="78"/>
      <c r="F38" s="78"/>
      <c r="G38" s="77"/>
      <c r="H38" s="78"/>
      <c r="I38" s="78"/>
      <c r="J38" s="78"/>
      <c r="K38" s="78"/>
      <c r="L38" s="78"/>
    </row>
    <row r="39" spans="1:12" x14ac:dyDescent="0.3">
      <c r="A39" s="47">
        <v>13</v>
      </c>
      <c r="B39" s="77"/>
      <c r="C39" s="77"/>
      <c r="D39" s="78"/>
      <c r="E39" s="78"/>
      <c r="F39" s="78"/>
      <c r="G39" s="77"/>
      <c r="H39" s="78"/>
      <c r="I39" s="78"/>
      <c r="J39" s="78"/>
      <c r="K39" s="78"/>
      <c r="L39" s="78"/>
    </row>
    <row r="40" spans="1:12" x14ac:dyDescent="0.3">
      <c r="A40" s="47">
        <v>14</v>
      </c>
      <c r="B40" s="77"/>
      <c r="C40" s="77"/>
      <c r="D40" s="78"/>
      <c r="E40" s="78"/>
      <c r="F40" s="78"/>
      <c r="G40" s="77"/>
      <c r="H40" s="78"/>
      <c r="I40" s="78"/>
      <c r="J40" s="78"/>
      <c r="K40" s="78"/>
      <c r="L40" s="78"/>
    </row>
    <row r="41" spans="1:12" x14ac:dyDescent="0.3">
      <c r="A41" s="47">
        <v>15</v>
      </c>
      <c r="B41" s="77"/>
      <c r="C41" s="77"/>
      <c r="D41" s="78"/>
      <c r="E41" s="78"/>
      <c r="F41" s="78"/>
      <c r="G41" s="77"/>
      <c r="H41" s="78"/>
      <c r="I41" s="78"/>
      <c r="J41" s="78"/>
      <c r="K41" s="78"/>
      <c r="L41" s="78"/>
    </row>
    <row r="42" spans="1:12" x14ac:dyDescent="0.3">
      <c r="H42" s="8" t="s">
        <v>192</v>
      </c>
      <c r="I42" s="65">
        <f>SUM(I27:I41)</f>
        <v>0</v>
      </c>
      <c r="J42" s="65">
        <f>SUM(J27:J41)</f>
        <v>0</v>
      </c>
    </row>
    <row r="43" spans="1:12" ht="29.25" customHeight="1" x14ac:dyDescent="0.3">
      <c r="A43" s="161" t="s">
        <v>195</v>
      </c>
      <c r="B43" s="162"/>
      <c r="C43" s="162"/>
      <c r="D43" s="162"/>
      <c r="E43" s="162"/>
      <c r="F43" s="162"/>
      <c r="G43" s="162"/>
      <c r="H43" s="162"/>
      <c r="I43" s="162"/>
      <c r="J43" s="162"/>
      <c r="K43" s="162"/>
      <c r="L43" s="163"/>
    </row>
    <row r="44" spans="1:12" ht="55.5" customHeight="1" x14ac:dyDescent="0.3">
      <c r="A44" s="164"/>
      <c r="B44" s="164"/>
      <c r="C44" s="164"/>
      <c r="D44" s="164"/>
      <c r="E44" s="164"/>
      <c r="F44" s="164"/>
      <c r="G44" s="164"/>
      <c r="H44" s="164"/>
      <c r="I44" s="164"/>
      <c r="J44" s="164"/>
      <c r="K44" s="164"/>
      <c r="L44" s="164"/>
    </row>
    <row r="45" spans="1:12" ht="45.75" customHeight="1" x14ac:dyDescent="0.35">
      <c r="A45" s="165" t="s">
        <v>256</v>
      </c>
      <c r="B45" s="165"/>
      <c r="C45" s="165"/>
      <c r="D45" s="165"/>
      <c r="E45" s="165"/>
      <c r="F45" s="165"/>
      <c r="G45" s="165"/>
      <c r="H45" s="165"/>
      <c r="I45" s="165"/>
      <c r="J45" s="165"/>
      <c r="K45" s="165"/>
      <c r="L45" s="165"/>
    </row>
    <row r="46" spans="1:12" ht="102" customHeight="1" x14ac:dyDescent="0.3">
      <c r="A46" s="30" t="s">
        <v>180</v>
      </c>
      <c r="B46" s="46" t="s">
        <v>61</v>
      </c>
      <c r="C46" s="46" t="s">
        <v>181</v>
      </c>
      <c r="D46" s="30" t="s">
        <v>182</v>
      </c>
      <c r="E46" s="46" t="s">
        <v>183</v>
      </c>
      <c r="F46" s="46" t="s">
        <v>184</v>
      </c>
      <c r="G46" s="46" t="s">
        <v>185</v>
      </c>
      <c r="H46" s="46" t="s">
        <v>186</v>
      </c>
      <c r="I46" s="46" t="s">
        <v>187</v>
      </c>
      <c r="J46" s="46" t="s">
        <v>188</v>
      </c>
      <c r="K46" s="30" t="s">
        <v>189</v>
      </c>
      <c r="L46" s="30" t="s">
        <v>190</v>
      </c>
    </row>
    <row r="47" spans="1:12" x14ac:dyDescent="0.3">
      <c r="A47" s="47">
        <v>1</v>
      </c>
      <c r="B47" s="77"/>
      <c r="C47" s="77"/>
      <c r="D47" s="78"/>
      <c r="E47" s="78"/>
      <c r="F47" s="78"/>
      <c r="G47" s="77"/>
      <c r="H47" s="78"/>
      <c r="I47" s="78"/>
      <c r="J47" s="78"/>
      <c r="K47" s="78"/>
      <c r="L47" s="78"/>
    </row>
    <row r="48" spans="1:12" x14ac:dyDescent="0.3">
      <c r="A48" s="47">
        <v>2</v>
      </c>
      <c r="B48" s="77"/>
      <c r="C48" s="77"/>
      <c r="D48" s="78"/>
      <c r="E48" s="78"/>
      <c r="F48" s="78"/>
      <c r="G48" s="77"/>
      <c r="H48" s="78"/>
      <c r="I48" s="78"/>
      <c r="J48" s="78"/>
      <c r="K48" s="78"/>
      <c r="L48" s="78"/>
    </row>
    <row r="49" spans="1:12" x14ac:dyDescent="0.3">
      <c r="A49" s="47">
        <v>3</v>
      </c>
      <c r="B49" s="77"/>
      <c r="C49" s="77"/>
      <c r="D49" s="78"/>
      <c r="E49" s="78"/>
      <c r="F49" s="78"/>
      <c r="G49" s="77"/>
      <c r="H49" s="78"/>
      <c r="I49" s="78"/>
      <c r="J49" s="78"/>
      <c r="K49" s="78"/>
      <c r="L49" s="78"/>
    </row>
    <row r="50" spans="1:12" x14ac:dyDescent="0.3">
      <c r="A50" s="47">
        <v>4</v>
      </c>
      <c r="B50" s="77"/>
      <c r="C50" s="77"/>
      <c r="D50" s="78"/>
      <c r="E50" s="78"/>
      <c r="F50" s="78"/>
      <c r="G50" s="77"/>
      <c r="H50" s="78"/>
      <c r="I50" s="78"/>
      <c r="J50" s="78"/>
      <c r="K50" s="78"/>
      <c r="L50" s="78"/>
    </row>
    <row r="51" spans="1:12" x14ac:dyDescent="0.3">
      <c r="A51" s="47">
        <v>5</v>
      </c>
      <c r="B51" s="77"/>
      <c r="C51" s="77"/>
      <c r="D51" s="78"/>
      <c r="E51" s="78"/>
      <c r="F51" s="78"/>
      <c r="G51" s="77"/>
      <c r="H51" s="78"/>
      <c r="I51" s="78"/>
      <c r="J51" s="78"/>
      <c r="K51" s="78"/>
      <c r="L51" s="78"/>
    </row>
    <row r="52" spans="1:12" x14ac:dyDescent="0.3">
      <c r="A52" s="47">
        <v>6</v>
      </c>
      <c r="B52" s="77"/>
      <c r="C52" s="77"/>
      <c r="D52" s="78"/>
      <c r="E52" s="78"/>
      <c r="F52" s="78"/>
      <c r="G52" s="77"/>
      <c r="H52" s="78"/>
      <c r="I52" s="78"/>
      <c r="J52" s="78"/>
      <c r="K52" s="78"/>
      <c r="L52" s="78"/>
    </row>
    <row r="53" spans="1:12" x14ac:dyDescent="0.3">
      <c r="A53" s="47">
        <v>7</v>
      </c>
      <c r="B53" s="77"/>
      <c r="C53" s="77"/>
      <c r="D53" s="78"/>
      <c r="E53" s="78"/>
      <c r="F53" s="78"/>
      <c r="G53" s="77"/>
      <c r="H53" s="78"/>
      <c r="I53" s="78"/>
      <c r="J53" s="78"/>
      <c r="K53" s="78"/>
      <c r="L53" s="78"/>
    </row>
    <row r="54" spans="1:12" x14ac:dyDescent="0.3">
      <c r="A54" s="47">
        <v>8</v>
      </c>
      <c r="B54" s="77"/>
      <c r="C54" s="77"/>
      <c r="D54" s="78"/>
      <c r="E54" s="78"/>
      <c r="F54" s="78"/>
      <c r="G54" s="77"/>
      <c r="H54" s="78"/>
      <c r="I54" s="78"/>
      <c r="J54" s="78"/>
      <c r="K54" s="78"/>
      <c r="L54" s="78"/>
    </row>
    <row r="55" spans="1:12" x14ac:dyDescent="0.3">
      <c r="A55" s="47">
        <v>9</v>
      </c>
      <c r="B55" s="77"/>
      <c r="C55" s="77"/>
      <c r="D55" s="78"/>
      <c r="E55" s="78"/>
      <c r="F55" s="78"/>
      <c r="G55" s="77"/>
      <c r="H55" s="78"/>
      <c r="I55" s="78"/>
      <c r="J55" s="78"/>
      <c r="K55" s="78"/>
      <c r="L55" s="78"/>
    </row>
    <row r="56" spans="1:12" x14ac:dyDescent="0.3">
      <c r="A56" s="47">
        <v>10</v>
      </c>
      <c r="B56" s="77"/>
      <c r="C56" s="77"/>
      <c r="D56" s="78"/>
      <c r="E56" s="78"/>
      <c r="F56" s="78"/>
      <c r="G56" s="77"/>
      <c r="H56" s="78"/>
      <c r="I56" s="78"/>
      <c r="J56" s="78"/>
      <c r="K56" s="78"/>
      <c r="L56" s="78"/>
    </row>
    <row r="57" spans="1:12" x14ac:dyDescent="0.3">
      <c r="A57" s="47">
        <v>11</v>
      </c>
      <c r="B57" s="77"/>
      <c r="C57" s="77"/>
      <c r="D57" s="78"/>
      <c r="E57" s="78"/>
      <c r="F57" s="78"/>
      <c r="G57" s="77"/>
      <c r="H57" s="78"/>
      <c r="I57" s="78"/>
      <c r="J57" s="78"/>
      <c r="K57" s="78"/>
      <c r="L57" s="78"/>
    </row>
    <row r="58" spans="1:12" x14ac:dyDescent="0.3">
      <c r="A58" s="47">
        <v>12</v>
      </c>
      <c r="B58" s="77"/>
      <c r="C58" s="77"/>
      <c r="D58" s="78"/>
      <c r="E58" s="78"/>
      <c r="F58" s="78"/>
      <c r="G58" s="77"/>
      <c r="H58" s="78"/>
      <c r="I58" s="78"/>
      <c r="J58" s="78"/>
      <c r="K58" s="78"/>
      <c r="L58" s="78"/>
    </row>
    <row r="59" spans="1:12" x14ac:dyDescent="0.3">
      <c r="A59" s="47">
        <v>13</v>
      </c>
      <c r="B59" s="77"/>
      <c r="C59" s="77"/>
      <c r="D59" s="78"/>
      <c r="E59" s="78"/>
      <c r="F59" s="78"/>
      <c r="G59" s="77"/>
      <c r="H59" s="78"/>
      <c r="I59" s="78"/>
      <c r="J59" s="78"/>
      <c r="K59" s="78"/>
      <c r="L59" s="78"/>
    </row>
    <row r="60" spans="1:12" x14ac:dyDescent="0.3">
      <c r="A60" s="47">
        <v>14</v>
      </c>
      <c r="B60" s="77"/>
      <c r="C60" s="77"/>
      <c r="D60" s="78"/>
      <c r="E60" s="78"/>
      <c r="F60" s="78"/>
      <c r="G60" s="77"/>
      <c r="H60" s="78"/>
      <c r="I60" s="78"/>
      <c r="J60" s="78"/>
      <c r="K60" s="78"/>
      <c r="L60" s="78"/>
    </row>
    <row r="61" spans="1:12" x14ac:dyDescent="0.3">
      <c r="A61" s="47">
        <v>15</v>
      </c>
      <c r="B61" s="77"/>
      <c r="C61" s="77"/>
      <c r="D61" s="78"/>
      <c r="E61" s="78"/>
      <c r="F61" s="78"/>
      <c r="G61" s="77"/>
      <c r="H61" s="78"/>
      <c r="I61" s="78"/>
      <c r="J61" s="78"/>
      <c r="K61" s="78"/>
      <c r="L61" s="78"/>
    </row>
    <row r="62" spans="1:12" x14ac:dyDescent="0.3">
      <c r="H62" s="8" t="s">
        <v>192</v>
      </c>
      <c r="I62" s="65">
        <f>SUM(I47:I61)</f>
        <v>0</v>
      </c>
      <c r="J62" s="65">
        <f>SUM(J47:J61)</f>
        <v>0</v>
      </c>
    </row>
    <row r="63" spans="1:12" ht="29.25" customHeight="1" x14ac:dyDescent="0.3">
      <c r="A63" s="161" t="s">
        <v>257</v>
      </c>
      <c r="B63" s="162"/>
      <c r="C63" s="162"/>
      <c r="D63" s="162"/>
      <c r="E63" s="162"/>
      <c r="F63" s="162"/>
      <c r="G63" s="162"/>
      <c r="H63" s="162"/>
      <c r="I63" s="162"/>
      <c r="J63" s="162"/>
      <c r="K63" s="162"/>
      <c r="L63" s="163"/>
    </row>
    <row r="64" spans="1:12" ht="55.5" customHeight="1" x14ac:dyDescent="0.3">
      <c r="A64" s="164"/>
      <c r="B64" s="164"/>
      <c r="C64" s="164"/>
      <c r="D64" s="164"/>
      <c r="E64" s="164"/>
      <c r="F64" s="164"/>
      <c r="G64" s="164"/>
      <c r="H64" s="164"/>
      <c r="I64" s="164"/>
      <c r="J64" s="164"/>
      <c r="K64" s="164"/>
      <c r="L64" s="164"/>
    </row>
    <row r="65" spans="1:12" ht="45.75" customHeight="1" x14ac:dyDescent="0.35">
      <c r="A65" s="165" t="s">
        <v>256</v>
      </c>
      <c r="B65" s="165"/>
      <c r="C65" s="165"/>
      <c r="D65" s="165"/>
      <c r="E65" s="165"/>
      <c r="F65" s="165"/>
      <c r="G65" s="165"/>
      <c r="H65" s="165"/>
      <c r="I65" s="165"/>
      <c r="J65" s="165"/>
      <c r="K65" s="165"/>
      <c r="L65" s="165"/>
    </row>
    <row r="66" spans="1:12" ht="102" customHeight="1" x14ac:dyDescent="0.3">
      <c r="A66" s="30" t="s">
        <v>180</v>
      </c>
      <c r="B66" s="46" t="s">
        <v>61</v>
      </c>
      <c r="C66" s="46" t="s">
        <v>181</v>
      </c>
      <c r="D66" s="30" t="s">
        <v>182</v>
      </c>
      <c r="E66" s="46" t="s">
        <v>183</v>
      </c>
      <c r="F66" s="46" t="s">
        <v>184</v>
      </c>
      <c r="G66" s="46" t="s">
        <v>185</v>
      </c>
      <c r="H66" s="46" t="s">
        <v>186</v>
      </c>
      <c r="I66" s="46" t="s">
        <v>187</v>
      </c>
      <c r="J66" s="46" t="s">
        <v>188</v>
      </c>
      <c r="K66" s="30" t="s">
        <v>189</v>
      </c>
      <c r="L66" s="30" t="s">
        <v>190</v>
      </c>
    </row>
    <row r="67" spans="1:12" x14ac:dyDescent="0.3">
      <c r="A67" s="47">
        <v>1</v>
      </c>
      <c r="B67" s="77"/>
      <c r="C67" s="77"/>
      <c r="D67" s="78"/>
      <c r="E67" s="78"/>
      <c r="F67" s="78"/>
      <c r="G67" s="77"/>
      <c r="H67" s="78"/>
      <c r="I67" s="78"/>
      <c r="J67" s="78"/>
      <c r="K67" s="78"/>
      <c r="L67" s="78"/>
    </row>
    <row r="68" spans="1:12" x14ac:dyDescent="0.3">
      <c r="A68" s="47">
        <v>2</v>
      </c>
      <c r="B68" s="77"/>
      <c r="C68" s="77"/>
      <c r="D68" s="78"/>
      <c r="E68" s="78"/>
      <c r="F68" s="78"/>
      <c r="G68" s="77"/>
      <c r="H68" s="78"/>
      <c r="I68" s="78"/>
      <c r="J68" s="78"/>
      <c r="K68" s="78"/>
      <c r="L68" s="78"/>
    </row>
    <row r="69" spans="1:12" x14ac:dyDescent="0.3">
      <c r="A69" s="47">
        <v>3</v>
      </c>
      <c r="B69" s="77"/>
      <c r="C69" s="77"/>
      <c r="D69" s="78"/>
      <c r="E69" s="78"/>
      <c r="F69" s="78"/>
      <c r="G69" s="77"/>
      <c r="H69" s="78"/>
      <c r="I69" s="78"/>
      <c r="J69" s="78"/>
      <c r="K69" s="78"/>
      <c r="L69" s="78"/>
    </row>
    <row r="70" spans="1:12" x14ac:dyDescent="0.3">
      <c r="A70" s="47">
        <v>4</v>
      </c>
      <c r="B70" s="77"/>
      <c r="C70" s="77"/>
      <c r="D70" s="78"/>
      <c r="E70" s="78"/>
      <c r="F70" s="78"/>
      <c r="G70" s="77"/>
      <c r="H70" s="78"/>
      <c r="I70" s="78"/>
      <c r="J70" s="78"/>
      <c r="K70" s="78"/>
      <c r="L70" s="78"/>
    </row>
    <row r="71" spans="1:12" x14ac:dyDescent="0.3">
      <c r="A71" s="47">
        <v>5</v>
      </c>
      <c r="B71" s="77"/>
      <c r="C71" s="77"/>
      <c r="D71" s="78"/>
      <c r="E71" s="78"/>
      <c r="F71" s="78"/>
      <c r="G71" s="77"/>
      <c r="H71" s="78"/>
      <c r="I71" s="78"/>
      <c r="J71" s="78"/>
      <c r="K71" s="78"/>
      <c r="L71" s="78"/>
    </row>
    <row r="72" spans="1:12" x14ac:dyDescent="0.3">
      <c r="A72" s="47">
        <v>6</v>
      </c>
      <c r="B72" s="77"/>
      <c r="C72" s="77"/>
      <c r="D72" s="78"/>
      <c r="E72" s="78"/>
      <c r="F72" s="78"/>
      <c r="G72" s="77"/>
      <c r="H72" s="78"/>
      <c r="I72" s="78"/>
      <c r="J72" s="78"/>
      <c r="K72" s="78"/>
      <c r="L72" s="78"/>
    </row>
    <row r="73" spans="1:12" x14ac:dyDescent="0.3">
      <c r="A73" s="47">
        <v>7</v>
      </c>
      <c r="B73" s="77"/>
      <c r="C73" s="77"/>
      <c r="D73" s="78"/>
      <c r="E73" s="78"/>
      <c r="F73" s="78"/>
      <c r="G73" s="77"/>
      <c r="H73" s="78"/>
      <c r="I73" s="78"/>
      <c r="J73" s="78"/>
      <c r="K73" s="78"/>
      <c r="L73" s="78"/>
    </row>
    <row r="74" spans="1:12" x14ac:dyDescent="0.3">
      <c r="A74" s="47">
        <v>8</v>
      </c>
      <c r="B74" s="77"/>
      <c r="C74" s="77"/>
      <c r="D74" s="78"/>
      <c r="E74" s="78"/>
      <c r="F74" s="78"/>
      <c r="G74" s="77"/>
      <c r="H74" s="78"/>
      <c r="I74" s="78"/>
      <c r="J74" s="78"/>
      <c r="K74" s="78"/>
      <c r="L74" s="78"/>
    </row>
    <row r="75" spans="1:12" x14ac:dyDescent="0.3">
      <c r="A75" s="47">
        <v>9</v>
      </c>
      <c r="B75" s="77"/>
      <c r="C75" s="77"/>
      <c r="D75" s="78"/>
      <c r="E75" s="78"/>
      <c r="F75" s="78"/>
      <c r="G75" s="77"/>
      <c r="H75" s="78"/>
      <c r="I75" s="78"/>
      <c r="J75" s="78"/>
      <c r="K75" s="78"/>
      <c r="L75" s="78"/>
    </row>
    <row r="76" spans="1:12" x14ac:dyDescent="0.3">
      <c r="A76" s="47">
        <v>10</v>
      </c>
      <c r="B76" s="77"/>
      <c r="C76" s="77"/>
      <c r="D76" s="78"/>
      <c r="E76" s="78"/>
      <c r="F76" s="78"/>
      <c r="G76" s="77"/>
      <c r="H76" s="78"/>
      <c r="I76" s="78"/>
      <c r="J76" s="78"/>
      <c r="K76" s="78"/>
      <c r="L76" s="78"/>
    </row>
    <row r="77" spans="1:12" x14ac:dyDescent="0.3">
      <c r="A77" s="47">
        <v>11</v>
      </c>
      <c r="B77" s="77"/>
      <c r="C77" s="77"/>
      <c r="D77" s="78"/>
      <c r="E77" s="78"/>
      <c r="F77" s="78"/>
      <c r="G77" s="77"/>
      <c r="H77" s="78"/>
      <c r="I77" s="78"/>
      <c r="J77" s="78"/>
      <c r="K77" s="78"/>
      <c r="L77" s="78"/>
    </row>
    <row r="78" spans="1:12" x14ac:dyDescent="0.3">
      <c r="A78" s="47">
        <v>12</v>
      </c>
      <c r="B78" s="77"/>
      <c r="C78" s="77"/>
      <c r="D78" s="78"/>
      <c r="E78" s="78"/>
      <c r="F78" s="78"/>
      <c r="G78" s="77"/>
      <c r="H78" s="78"/>
      <c r="I78" s="78"/>
      <c r="J78" s="78"/>
      <c r="K78" s="78"/>
      <c r="L78" s="78"/>
    </row>
    <row r="79" spans="1:12" x14ac:dyDescent="0.3">
      <c r="A79" s="47">
        <v>13</v>
      </c>
      <c r="B79" s="77"/>
      <c r="C79" s="77"/>
      <c r="D79" s="78"/>
      <c r="E79" s="78"/>
      <c r="F79" s="78"/>
      <c r="G79" s="77"/>
      <c r="H79" s="78"/>
      <c r="I79" s="78"/>
      <c r="J79" s="78"/>
      <c r="K79" s="78"/>
      <c r="L79" s="78"/>
    </row>
    <row r="80" spans="1:12" x14ac:dyDescent="0.3">
      <c r="A80" s="47">
        <v>14</v>
      </c>
      <c r="B80" s="77"/>
      <c r="C80" s="77"/>
      <c r="D80" s="78"/>
      <c r="E80" s="78"/>
      <c r="F80" s="78"/>
      <c r="G80" s="77"/>
      <c r="H80" s="78"/>
      <c r="I80" s="78"/>
      <c r="J80" s="78"/>
      <c r="K80" s="78"/>
      <c r="L80" s="78"/>
    </row>
    <row r="81" spans="1:12" x14ac:dyDescent="0.3">
      <c r="A81" s="47">
        <v>15</v>
      </c>
      <c r="B81" s="77"/>
      <c r="C81" s="77"/>
      <c r="D81" s="78"/>
      <c r="E81" s="78"/>
      <c r="F81" s="78"/>
      <c r="G81" s="77"/>
      <c r="H81" s="78"/>
      <c r="I81" s="78"/>
      <c r="J81" s="78"/>
      <c r="K81" s="78"/>
      <c r="L81" s="78"/>
    </row>
    <row r="82" spans="1:12" x14ac:dyDescent="0.3">
      <c r="H82" s="8" t="s">
        <v>192</v>
      </c>
      <c r="I82" s="65">
        <f>SUM(I67:I81)</f>
        <v>0</v>
      </c>
      <c r="J82" s="65">
        <f>SUM(J67:J81)</f>
        <v>0</v>
      </c>
    </row>
    <row r="84" spans="1:12" ht="29.25" customHeight="1" x14ac:dyDescent="0.3">
      <c r="A84" s="161" t="s">
        <v>258</v>
      </c>
      <c r="B84" s="162"/>
      <c r="C84" s="162"/>
      <c r="D84" s="162"/>
      <c r="E84" s="162"/>
      <c r="F84" s="162"/>
      <c r="G84" s="162"/>
      <c r="H84" s="162"/>
      <c r="I84" s="162"/>
      <c r="J84" s="162"/>
      <c r="K84" s="162"/>
      <c r="L84" s="163"/>
    </row>
    <row r="85" spans="1:12" ht="60" customHeight="1" x14ac:dyDescent="0.3">
      <c r="A85" s="164"/>
      <c r="B85" s="164"/>
      <c r="C85" s="164"/>
      <c r="D85" s="164"/>
      <c r="E85" s="164"/>
      <c r="F85" s="164"/>
      <c r="G85" s="164"/>
      <c r="H85" s="164"/>
      <c r="I85" s="164"/>
      <c r="J85" s="164"/>
      <c r="K85" s="164"/>
      <c r="L85" s="164"/>
    </row>
  </sheetData>
  <sheetProtection sheet="1" selectLockedCells="1"/>
  <mergeCells count="11">
    <mergeCell ref="A45:L45"/>
    <mergeCell ref="A1:L1"/>
    <mergeCell ref="A2:L2"/>
    <mergeCell ref="A25:L25"/>
    <mergeCell ref="A43:L43"/>
    <mergeCell ref="A44:L44"/>
    <mergeCell ref="A63:L63"/>
    <mergeCell ref="A64:L64"/>
    <mergeCell ref="A65:L65"/>
    <mergeCell ref="A84:L84"/>
    <mergeCell ref="A85:L85"/>
  </mergeCells>
  <conditionalFormatting sqref="B4:L23 B47:L61 A64:L64 B67:L81 A85:L85">
    <cfRule type="cellIs" dxfId="2" priority="5" operator="greaterThan">
      <formula>0</formula>
    </cfRule>
  </conditionalFormatting>
  <conditionalFormatting sqref="B27:J41 L27:L41">
    <cfRule type="cellIs" dxfId="1" priority="4" operator="greaterThan">
      <formula>0</formula>
    </cfRule>
  </conditionalFormatting>
  <conditionalFormatting sqref="K27:K41">
    <cfRule type="cellIs" dxfId="0" priority="1" operator="greaterThan">
      <formula>0</formula>
    </cfRule>
  </conditionalFormatting>
  <dataValidations count="1">
    <dataValidation allowBlank="1" showInputMessage="1" sqref="H4:H23 F4:F24 F27:F41 F47:F61 H27:H41 H47:H61 H67:H81 F67:F81"/>
  </dataValidations>
  <pageMargins left="0.33333333333333331" right="0.32291666666666669" top="0.75" bottom="0.52083333333333337" header="0.3" footer="0.3"/>
  <pageSetup paperSize="9" orientation="landscape" r:id="rId1"/>
  <headerFooter>
    <oddHeader>&amp;C&amp;"-,Pogrubiony"&amp;16Plan kierunku</oddHeader>
    <oddFooter>&amp;C&amp;8Strona &amp;P z &amp;N</oddFooter>
  </headerFooter>
  <rowBreaks count="3" manualBreakCount="3">
    <brk id="24" max="16383" man="1"/>
    <brk id="44" max="16383" man="1"/>
    <brk id="64" max="16383" man="1"/>
  </rowBreaks>
  <extLst>
    <ext xmlns:x14="http://schemas.microsoft.com/office/spreadsheetml/2009/9/main" uri="{CCE6A557-97BC-4b89-ADB6-D9C93CAAB3DF}">
      <x14:dataValidations xmlns:xm="http://schemas.microsoft.com/office/excel/2006/main" count="10">
        <x14:dataValidation type="list" showInputMessage="1" showErrorMessage="1" errorTitle="Błąd" error="Proszę wybrać z listy!" promptTitle="Wybierz z listy" prompt=" ">
          <x14:formula1>
            <xm:f>źródło!$H$2:$H$15</xm:f>
          </x14:formula1>
          <xm:sqref>C67:C81</xm:sqref>
        </x14:dataValidation>
        <x14:dataValidation type="list" showInputMessage="1" showErrorMessage="1" errorTitle="Bląd" error="Prosze wybrac z listy!" promptTitle="Wybierz z listy" prompt=" ">
          <x14:formula1>
            <xm:f>slowniki!$K$2:$K$48</xm:f>
          </x14:formula1>
          <xm:sqref>K67:K81</xm:sqref>
        </x14:dataValidation>
        <x14:dataValidation type="list" showInputMessage="1" showErrorMessage="1" errorTitle="Błąd" error="Proszę wybrać z listy!" promptTitle="Wybierz z listy" prompt=" ">
          <x14:formula1>
            <xm:f>źródło!$G$2:$G$7</xm:f>
          </x14:formula1>
          <xm:sqref>B4:B23</xm:sqref>
        </x14:dataValidation>
        <x14:dataValidation type="list" showInputMessage="1" showErrorMessage="1" errorTitle="Błąd" error="Proszę wybrać z listy!" promptTitle="Wybierz z listy" prompt=" ">
          <x14:formula1>
            <xm:f>slowniki!$K$2:$K$48</xm:f>
          </x14:formula1>
          <xm:sqref>K4:K23</xm:sqref>
        </x14:dataValidation>
        <x14:dataValidation type="list" allowBlank="1" showInputMessage="1" showErrorMessage="1" errorTitle="Bląd" error="Prosze wybrać z listy!" promptTitle="Wybierz z listy" prompt=" ">
          <x14:formula1>
            <xm:f>slowniki!$K$2:$K$48</xm:f>
          </x14:formula1>
          <xm:sqref>K27:K41</xm:sqref>
        </x14:dataValidation>
        <x14:dataValidation type="list" showInputMessage="1" showErrorMessage="1" errorTitle="Bląd" error="Prosze wybrać z listy!" promptTitle="Wybierz z listy">
          <x14:formula1>
            <xm:f>slowniki!$K$2:$K$48</xm:f>
          </x14:formula1>
          <xm:sqref>K47:K61</xm:sqref>
        </x14:dataValidation>
        <x14:dataValidation type="list" showInputMessage="1" showErrorMessage="1" errorTitle="Bląd" error="Prosze wybrac z listy!" promptTitle="Wybierz z listy">
          <x14:formula1>
            <xm:f>źródło!$G$2:$G$7</xm:f>
          </x14:formula1>
          <xm:sqref>B27:B41 B47:B61 B67:B81</xm:sqref>
        </x14:dataValidation>
        <x14:dataValidation type="list" showInputMessage="1" showErrorMessage="1" errorTitle="Bląd" error="Proszę wybrać z listy!" promptTitle="Wybierz z listy" prompt=" ">
          <x14:formula1>
            <xm:f>źródło!$H$2:$H$15</xm:f>
          </x14:formula1>
          <xm:sqref>C4:C23 C27:C41 C47:C61</xm:sqref>
        </x14:dataValidation>
        <x14:dataValidation type="list" showInputMessage="1" showErrorMessage="1" errorTitle="Błąd" error="Proszę wybrać z listy!" promptTitle="Wybierz z listy" prompt=" ">
          <x14:formula1>
            <xm:f>źródło!$D$2:$D$3</xm:f>
          </x14:formula1>
          <xm:sqref>E4:E23 E27:E41 E47:E61 E67:E81</xm:sqref>
        </x14:dataValidation>
        <x14:dataValidation type="list" allowBlank="1" showInputMessage="1" showErrorMessage="1" errorTitle="Błąd" error="Proszę wybrać z listy!" promptTitle="Wybierz z listy" prompt=" ">
          <x14:formula1>
            <xm:f>slowniki!$L$2:$L$3</xm:f>
          </x14:formula1>
          <xm:sqref>G4:G23 G27:G41 G47:G61 G67:G81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zoomScale="87" zoomScaleNormal="100" zoomScalePageLayoutView="87" workbookViewId="0">
      <selection activeCell="F9" sqref="F9"/>
    </sheetView>
  </sheetViews>
  <sheetFormatPr defaultRowHeight="14.4" x14ac:dyDescent="0.3"/>
  <cols>
    <col min="1" max="1" width="3.88671875" style="24" customWidth="1"/>
    <col min="2" max="2" width="26.44140625" style="29" customWidth="1"/>
    <col min="3" max="3" width="25" style="24" customWidth="1"/>
    <col min="4" max="4" width="3.44140625" style="24" customWidth="1"/>
    <col min="5" max="5" width="62" style="24" customWidth="1"/>
    <col min="6" max="6" width="19.88671875" style="24" customWidth="1"/>
    <col min="7" max="7" width="2.5546875" style="24" customWidth="1"/>
  </cols>
  <sheetData>
    <row r="1" spans="1:7" ht="18" x14ac:dyDescent="0.35">
      <c r="A1" s="25"/>
      <c r="B1" s="137" t="s">
        <v>0</v>
      </c>
      <c r="C1" s="137"/>
      <c r="D1" s="137"/>
      <c r="E1" s="137"/>
      <c r="F1" s="137"/>
      <c r="G1" s="25"/>
    </row>
    <row r="2" spans="1:7" s="27" customFormat="1" ht="28.5" customHeight="1" x14ac:dyDescent="0.3">
      <c r="A2" s="25"/>
      <c r="B2" s="26" t="s">
        <v>12</v>
      </c>
      <c r="C2" s="129">
        <v>6</v>
      </c>
      <c r="D2" s="129"/>
      <c r="E2" s="129"/>
      <c r="F2" s="25"/>
      <c r="G2" s="25"/>
    </row>
    <row r="3" spans="1:7" s="27" customFormat="1" ht="28.5" customHeight="1" x14ac:dyDescent="0.3">
      <c r="A3" s="25"/>
      <c r="B3" s="26" t="s">
        <v>13</v>
      </c>
      <c r="C3" s="129" t="s">
        <v>71</v>
      </c>
      <c r="D3" s="129"/>
      <c r="E3" s="129"/>
      <c r="F3" s="25"/>
      <c r="G3" s="25"/>
    </row>
    <row r="4" spans="1:7" s="27" customFormat="1" ht="18.75" customHeight="1" x14ac:dyDescent="0.3">
      <c r="A4" s="25"/>
      <c r="B4" s="28"/>
      <c r="C4" s="143" t="s">
        <v>204</v>
      </c>
      <c r="D4" s="143"/>
      <c r="E4" s="143"/>
      <c r="F4" s="143"/>
      <c r="G4" s="25"/>
    </row>
    <row r="5" spans="1:7" s="27" customFormat="1" ht="104.25" customHeight="1" x14ac:dyDescent="0.3">
      <c r="A5" s="25"/>
      <c r="B5" s="26" t="s">
        <v>14</v>
      </c>
      <c r="C5" s="129" t="s">
        <v>333</v>
      </c>
      <c r="D5" s="129"/>
      <c r="E5" s="129"/>
      <c r="F5" s="129"/>
      <c r="G5" s="25"/>
    </row>
    <row r="6" spans="1:7" s="27" customFormat="1" ht="18" x14ac:dyDescent="0.35">
      <c r="A6" s="25"/>
      <c r="B6" s="137"/>
      <c r="C6" s="137"/>
      <c r="D6" s="137"/>
      <c r="E6" s="137"/>
      <c r="F6" s="137"/>
      <c r="G6" s="25"/>
    </row>
    <row r="7" spans="1:7" s="27" customFormat="1" ht="18" x14ac:dyDescent="0.35">
      <c r="A7" s="25"/>
      <c r="B7" s="137" t="s">
        <v>15</v>
      </c>
      <c r="C7" s="137"/>
      <c r="D7" s="137"/>
      <c r="E7" s="137"/>
      <c r="F7" s="137"/>
      <c r="G7" s="25"/>
    </row>
    <row r="8" spans="1:7" s="27" customFormat="1" ht="27" customHeight="1" x14ac:dyDescent="0.3">
      <c r="A8" s="25"/>
      <c r="B8" s="142" t="s">
        <v>16</v>
      </c>
      <c r="C8" s="142"/>
      <c r="D8" s="142"/>
      <c r="E8" s="142"/>
      <c r="F8" s="72">
        <v>180</v>
      </c>
      <c r="G8" s="25"/>
    </row>
    <row r="9" spans="1:7" s="27" customFormat="1" ht="27" customHeight="1" x14ac:dyDescent="0.3">
      <c r="A9" s="25"/>
      <c r="B9" s="142" t="s">
        <v>17</v>
      </c>
      <c r="C9" s="142"/>
      <c r="D9" s="142"/>
      <c r="E9" s="142"/>
      <c r="F9" s="72">
        <v>175</v>
      </c>
      <c r="G9" s="25"/>
    </row>
    <row r="10" spans="1:7" s="27" customFormat="1" ht="27" customHeight="1" x14ac:dyDescent="0.3">
      <c r="A10" s="25"/>
      <c r="B10" s="142" t="s">
        <v>18</v>
      </c>
      <c r="C10" s="142"/>
      <c r="D10" s="142"/>
      <c r="E10" s="142"/>
      <c r="F10" s="72">
        <v>8</v>
      </c>
      <c r="G10" s="25"/>
    </row>
    <row r="11" spans="1:7" s="27" customFormat="1" ht="27" customHeight="1" x14ac:dyDescent="0.3">
      <c r="A11" s="25"/>
      <c r="B11" s="142" t="s">
        <v>19</v>
      </c>
      <c r="C11" s="142"/>
      <c r="D11" s="142"/>
      <c r="E11" s="142"/>
      <c r="F11" s="72">
        <v>55</v>
      </c>
      <c r="G11" s="25"/>
    </row>
    <row r="12" spans="1:7" s="27" customFormat="1" ht="27" customHeight="1" x14ac:dyDescent="0.3">
      <c r="A12" s="25"/>
      <c r="B12" s="142" t="s">
        <v>208</v>
      </c>
      <c r="C12" s="142"/>
      <c r="D12" s="142"/>
      <c r="E12" s="142"/>
      <c r="F12" s="72">
        <v>5</v>
      </c>
      <c r="G12" s="25"/>
    </row>
    <row r="13" spans="1:7" s="27" customFormat="1" ht="51" customHeight="1" x14ac:dyDescent="0.3">
      <c r="A13" s="25"/>
      <c r="B13" s="142" t="s">
        <v>20</v>
      </c>
      <c r="C13" s="142"/>
      <c r="D13" s="142"/>
      <c r="E13" s="142"/>
      <c r="F13" s="126" t="s">
        <v>290</v>
      </c>
      <c r="G13" s="25"/>
    </row>
    <row r="14" spans="1:7" s="27" customFormat="1" ht="18" x14ac:dyDescent="0.35">
      <c r="A14" s="25"/>
      <c r="B14" s="137" t="s">
        <v>21</v>
      </c>
      <c r="C14" s="137"/>
      <c r="D14" s="137"/>
      <c r="E14" s="137"/>
      <c r="F14" s="137"/>
      <c r="G14" s="25"/>
    </row>
    <row r="15" spans="1:7" s="27" customFormat="1" ht="28.5" customHeight="1" x14ac:dyDescent="0.3">
      <c r="A15" s="25"/>
      <c r="B15" s="142" t="s">
        <v>22</v>
      </c>
      <c r="C15" s="142"/>
      <c r="D15" s="142"/>
      <c r="E15" s="142"/>
      <c r="F15" s="72" t="s">
        <v>334</v>
      </c>
      <c r="G15" s="25"/>
    </row>
    <row r="16" spans="1:7" s="27" customFormat="1" ht="18" x14ac:dyDescent="0.35">
      <c r="A16" s="25"/>
      <c r="B16" s="137"/>
      <c r="C16" s="137"/>
      <c r="D16" s="137"/>
      <c r="E16" s="137"/>
      <c r="F16" s="137"/>
      <c r="G16" s="25"/>
    </row>
    <row r="17" spans="1:7" s="27" customFormat="1" ht="18" x14ac:dyDescent="0.35">
      <c r="A17" s="25"/>
      <c r="B17" s="137" t="s">
        <v>23</v>
      </c>
      <c r="C17" s="137"/>
      <c r="D17" s="137"/>
      <c r="E17" s="137"/>
      <c r="F17" s="137"/>
      <c r="G17" s="25"/>
    </row>
    <row r="18" spans="1:7" s="27" customFormat="1" ht="83.25" customHeight="1" x14ac:dyDescent="0.3">
      <c r="A18" s="25"/>
      <c r="B18" s="26" t="s">
        <v>271</v>
      </c>
      <c r="C18" s="139" t="s">
        <v>291</v>
      </c>
      <c r="D18" s="140"/>
      <c r="E18" s="140"/>
      <c r="F18" s="141"/>
      <c r="G18" s="25"/>
    </row>
    <row r="19" spans="1:7" s="27" customFormat="1" ht="18" x14ac:dyDescent="0.35">
      <c r="A19" s="25"/>
      <c r="B19" s="137"/>
      <c r="C19" s="137"/>
      <c r="D19" s="137"/>
      <c r="E19" s="137"/>
      <c r="F19" s="137"/>
      <c r="G19" s="25"/>
    </row>
    <row r="20" spans="1:7" s="27" customFormat="1" ht="18" x14ac:dyDescent="0.35">
      <c r="A20" s="25"/>
      <c r="B20" s="137" t="s">
        <v>24</v>
      </c>
      <c r="C20" s="137"/>
      <c r="D20" s="137"/>
      <c r="E20" s="137"/>
      <c r="F20" s="137"/>
      <c r="G20" s="25"/>
    </row>
    <row r="21" spans="1:7" s="27" customFormat="1" ht="67.2" x14ac:dyDescent="0.3">
      <c r="A21" s="25"/>
      <c r="B21" s="26" t="s">
        <v>25</v>
      </c>
      <c r="C21" s="139" t="s">
        <v>292</v>
      </c>
      <c r="D21" s="140"/>
      <c r="E21" s="140"/>
      <c r="F21" s="141"/>
      <c r="G21" s="25"/>
    </row>
    <row r="22" spans="1:7" x14ac:dyDescent="0.3">
      <c r="A22" s="25"/>
      <c r="B22" s="28"/>
      <c r="C22" s="25"/>
      <c r="D22" s="25"/>
      <c r="E22" s="25"/>
      <c r="F22" s="25"/>
      <c r="G22" s="25"/>
    </row>
  </sheetData>
  <sheetProtection sheet="1" objects="1" scenarios="1" selectLockedCells="1"/>
  <mergeCells count="21">
    <mergeCell ref="B11:E11"/>
    <mergeCell ref="B1:F1"/>
    <mergeCell ref="C2:E2"/>
    <mergeCell ref="C3:E3"/>
    <mergeCell ref="C4:F4"/>
    <mergeCell ref="C5:F5"/>
    <mergeCell ref="B6:F6"/>
    <mergeCell ref="B7:F7"/>
    <mergeCell ref="B8:E8"/>
    <mergeCell ref="B9:E9"/>
    <mergeCell ref="B10:E10"/>
    <mergeCell ref="C18:F18"/>
    <mergeCell ref="B19:F19"/>
    <mergeCell ref="B20:F20"/>
    <mergeCell ref="C21:F21"/>
    <mergeCell ref="B12:E12"/>
    <mergeCell ref="B13:E13"/>
    <mergeCell ref="B14:F14"/>
    <mergeCell ref="B15:E15"/>
    <mergeCell ref="B16:F16"/>
    <mergeCell ref="B17:F17"/>
  </mergeCells>
  <conditionalFormatting sqref="C5:F5 C18:F18 C21:F21 C2:E3">
    <cfRule type="cellIs" dxfId="61" priority="3" operator="greaterThan">
      <formula>0</formula>
    </cfRule>
  </conditionalFormatting>
  <conditionalFormatting sqref="F8:F13">
    <cfRule type="cellIs" dxfId="60" priority="2" operator="greaterThan">
      <formula>0</formula>
    </cfRule>
  </conditionalFormatting>
  <conditionalFormatting sqref="F15">
    <cfRule type="cellIs" dxfId="59" priority="1" operator="greaterThan">
      <formula>0</formula>
    </cfRule>
  </conditionalFormatting>
  <pageMargins left="0.19685039370078741" right="0.19685039370078741" top="0.59055118110236227" bottom="0.59055118110236227" header="0.31496062992125984" footer="0.31496062992125984"/>
  <pageSetup paperSize="9" orientation="landscape" r:id="rId1"/>
  <headerFooter>
    <oddHeader>&amp;C&amp;"-,Pogrubiony"&amp;16Program studiów</oddHeader>
    <oddFooter>&amp;C&amp;8Strona &amp;P z &amp;N</oddFooter>
  </headerFooter>
  <rowBreaks count="1" manualBreakCount="1">
    <brk id="16" max="16383" man="1"/>
  </rowBreaks>
  <extLst>
    <ext xmlns:x14="http://schemas.microsoft.com/office/spreadsheetml/2009/9/main" uri="{CCE6A557-97BC-4b89-ADB6-D9C93CAAB3DF}">
      <x14:dataValidations xmlns:xm="http://schemas.microsoft.com/office/excel/2006/main" count="2">
        <x14:dataValidation type="list" showInputMessage="1" showErrorMessage="1" errorTitle="Bląd" error="Wybierz z listy" promptTitle="Wybierz z listy" prompt=" ">
          <x14:formula1>
            <xm:f>źródło!$H$2:$H$15</xm:f>
          </x14:formula1>
          <xm:sqref>C2:E2</xm:sqref>
        </x14:dataValidation>
        <x14:dataValidation type="list" showInputMessage="1" showErrorMessage="1" errorTitle="Bląd" error="Wybierz z listy" promptTitle="Wybierz z listy" prompt=" ">
          <x14:formula1>
            <xm:f>źródło!$F$2:$F$9</xm:f>
          </x14:formula1>
          <xm:sqref>C3:E3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6"/>
  <sheetViews>
    <sheetView topLeftCell="A4" zoomScale="95" zoomScaleNormal="85" zoomScalePageLayoutView="95" workbookViewId="0">
      <selection activeCell="D5" sqref="D5:F5"/>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8" t="s">
        <v>0</v>
      </c>
      <c r="C1" s="138"/>
      <c r="D1" s="138"/>
      <c r="E1" s="138"/>
      <c r="F1" s="138"/>
      <c r="G1" s="2"/>
    </row>
    <row r="2" spans="1:7" ht="18" x14ac:dyDescent="0.3">
      <c r="A2" s="9"/>
      <c r="B2" s="2"/>
      <c r="C2" s="2"/>
      <c r="D2" s="132"/>
      <c r="E2" s="132"/>
      <c r="F2" s="132"/>
      <c r="G2" s="2"/>
    </row>
    <row r="3" spans="1:7" ht="232.5" customHeight="1" x14ac:dyDescent="0.3">
      <c r="A3" s="9"/>
      <c r="B3" s="3" t="s">
        <v>10</v>
      </c>
      <c r="C3" s="4"/>
      <c r="D3" s="144" t="s">
        <v>294</v>
      </c>
      <c r="E3" s="144"/>
      <c r="F3" s="144"/>
      <c r="G3" s="6"/>
    </row>
    <row r="4" spans="1:7" x14ac:dyDescent="0.3">
      <c r="A4" s="9"/>
      <c r="B4" s="18"/>
      <c r="C4" s="18"/>
      <c r="D4" s="132"/>
      <c r="E4" s="132"/>
      <c r="F4" s="132"/>
      <c r="G4" s="9"/>
    </row>
    <row r="5" spans="1:7" ht="224.25" customHeight="1" x14ac:dyDescent="0.3">
      <c r="A5" s="9"/>
      <c r="B5" s="3" t="s">
        <v>270</v>
      </c>
      <c r="C5" s="4"/>
      <c r="D5" s="129" t="s">
        <v>295</v>
      </c>
      <c r="E5" s="129"/>
      <c r="F5" s="129"/>
      <c r="G5" s="19"/>
    </row>
    <row r="6" spans="1:7" x14ac:dyDescent="0.3">
      <c r="A6" s="9"/>
      <c r="B6" s="10"/>
      <c r="C6" s="10"/>
      <c r="D6" s="132"/>
      <c r="E6" s="132"/>
      <c r="F6" s="132"/>
      <c r="G6" s="9"/>
    </row>
  </sheetData>
  <sheetProtection sheet="1" objects="1" scenarios="1" selectLockedCells="1"/>
  <mergeCells count="6">
    <mergeCell ref="D6:F6"/>
    <mergeCell ref="B1:F1"/>
    <mergeCell ref="D2:F2"/>
    <mergeCell ref="D3:F3"/>
    <mergeCell ref="D4:F4"/>
    <mergeCell ref="D5:F5"/>
  </mergeCells>
  <conditionalFormatting sqref="D3:F3 D5:F5">
    <cfRule type="cellIs" dxfId="58"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&amp;C&amp;16Badania naukowe - tylko dla profili ogólnoakademickich </oddHeader>
    <oddFooter>&amp;C&amp;8Strona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
  <sheetViews>
    <sheetView zoomScale="95" zoomScaleNormal="85" zoomScalePageLayoutView="95" workbookViewId="0">
      <selection activeCell="B1" sqref="B1:F1"/>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8" t="s">
        <v>0</v>
      </c>
      <c r="C1" s="138"/>
      <c r="D1" s="138"/>
      <c r="E1" s="138"/>
      <c r="F1" s="138"/>
      <c r="G1" s="92"/>
    </row>
    <row r="2" spans="1:7" x14ac:dyDescent="0.3">
      <c r="A2" s="9"/>
      <c r="B2" s="10"/>
      <c r="C2" s="10"/>
      <c r="D2" s="132"/>
      <c r="E2" s="132"/>
      <c r="F2" s="132"/>
      <c r="G2" s="9"/>
    </row>
    <row r="3" spans="1:7" ht="229.5" customHeight="1" x14ac:dyDescent="0.3">
      <c r="A3" s="9"/>
      <c r="B3" s="3" t="s">
        <v>11</v>
      </c>
      <c r="C3" s="4"/>
      <c r="D3" s="129" t="s">
        <v>296</v>
      </c>
      <c r="E3" s="129"/>
      <c r="F3" s="129"/>
      <c r="G3" s="19"/>
    </row>
  </sheetData>
  <sheetProtection sheet="1" objects="1" scenarios="1" selectLockedCells="1"/>
  <mergeCells count="3">
    <mergeCell ref="D3:F3"/>
    <mergeCell ref="B1:F1"/>
    <mergeCell ref="D2:F2"/>
  </mergeCells>
  <conditionalFormatting sqref="D3:F3">
    <cfRule type="cellIs" dxfId="57"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&amp;C&amp;16Infrastruktura </oddHeader>
    <oddFooter>&amp;C&amp;8Strona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96" zoomScaleNormal="100" zoomScalePageLayoutView="96" workbookViewId="0">
      <selection activeCell="C3" sqref="C3"/>
    </sheetView>
  </sheetViews>
  <sheetFormatPr defaultRowHeight="14.4" x14ac:dyDescent="0.3"/>
  <cols>
    <col min="1" max="1" width="2.6640625" style="24" customWidth="1"/>
    <col min="2" max="2" width="5.44140625" style="35" customWidth="1"/>
    <col min="3" max="3" width="93.109375" style="36" customWidth="1"/>
    <col min="4" max="6" width="12.109375" style="37" customWidth="1"/>
    <col min="7" max="7" width="3.5546875" style="24" customWidth="1"/>
  </cols>
  <sheetData>
    <row r="1" spans="1:7" x14ac:dyDescent="0.3">
      <c r="A1" s="25"/>
      <c r="B1" s="22"/>
      <c r="C1" s="25"/>
      <c r="D1" s="25"/>
      <c r="E1" s="25"/>
      <c r="F1" s="25"/>
      <c r="G1" s="25"/>
    </row>
    <row r="2" spans="1:7" ht="52.5" customHeight="1" x14ac:dyDescent="0.3">
      <c r="A2" s="25"/>
      <c r="B2" s="30" t="s">
        <v>26</v>
      </c>
      <c r="C2" s="30" t="s">
        <v>27</v>
      </c>
      <c r="D2" s="31" t="s">
        <v>28</v>
      </c>
      <c r="E2" s="31" t="s">
        <v>28</v>
      </c>
      <c r="F2" s="31" t="s">
        <v>28</v>
      </c>
      <c r="G2" s="25"/>
    </row>
    <row r="3" spans="1:7" s="34" customFormat="1" ht="43.2" x14ac:dyDescent="0.3">
      <c r="A3" s="32"/>
      <c r="B3" s="33">
        <v>1</v>
      </c>
      <c r="C3" s="68" t="s">
        <v>335</v>
      </c>
      <c r="D3" s="63" t="s">
        <v>29</v>
      </c>
      <c r="E3" s="63" t="s">
        <v>30</v>
      </c>
      <c r="F3" s="63"/>
      <c r="G3" s="32"/>
    </row>
    <row r="4" spans="1:7" s="34" customFormat="1" ht="28.8" x14ac:dyDescent="0.3">
      <c r="A4" s="32"/>
      <c r="B4" s="33">
        <v>2</v>
      </c>
      <c r="C4" s="68" t="s">
        <v>297</v>
      </c>
      <c r="D4" s="63" t="s">
        <v>29</v>
      </c>
      <c r="E4" s="63"/>
      <c r="F4" s="63"/>
      <c r="G4" s="32"/>
    </row>
    <row r="5" spans="1:7" s="34" customFormat="1" ht="28.8" x14ac:dyDescent="0.3">
      <c r="A5" s="32"/>
      <c r="B5" s="33">
        <v>3</v>
      </c>
      <c r="C5" s="68" t="s">
        <v>298</v>
      </c>
      <c r="D5" s="63" t="s">
        <v>29</v>
      </c>
      <c r="E5" s="63"/>
      <c r="F5" s="63"/>
      <c r="G5" s="32"/>
    </row>
    <row r="6" spans="1:7" s="34" customFormat="1" x14ac:dyDescent="0.3">
      <c r="A6" s="32"/>
      <c r="B6" s="33">
        <v>4</v>
      </c>
      <c r="C6" s="68" t="s">
        <v>299</v>
      </c>
      <c r="D6" s="63" t="s">
        <v>29</v>
      </c>
      <c r="E6" s="63"/>
      <c r="F6" s="63"/>
      <c r="G6" s="32"/>
    </row>
    <row r="7" spans="1:7" s="34" customFormat="1" ht="43.2" x14ac:dyDescent="0.3">
      <c r="A7" s="32"/>
      <c r="B7" s="33">
        <v>5</v>
      </c>
      <c r="C7" s="68" t="s">
        <v>300</v>
      </c>
      <c r="D7" s="63" t="s">
        <v>29</v>
      </c>
      <c r="E7" s="63"/>
      <c r="F7" s="63"/>
      <c r="G7" s="32"/>
    </row>
    <row r="8" spans="1:7" s="34" customFormat="1" ht="43.2" x14ac:dyDescent="0.3">
      <c r="A8" s="32"/>
      <c r="B8" s="33">
        <v>6</v>
      </c>
      <c r="C8" s="68" t="s">
        <v>301</v>
      </c>
      <c r="D8" s="63" t="s">
        <v>29</v>
      </c>
      <c r="E8" s="63" t="s">
        <v>30</v>
      </c>
      <c r="F8" s="63"/>
      <c r="G8" s="32"/>
    </row>
    <row r="9" spans="1:7" s="34" customFormat="1" ht="28.8" x14ac:dyDescent="0.3">
      <c r="A9" s="32"/>
      <c r="B9" s="79">
        <v>7</v>
      </c>
      <c r="C9" s="80" t="s">
        <v>302</v>
      </c>
      <c r="D9" s="81" t="s">
        <v>29</v>
      </c>
      <c r="E9" s="81" t="s">
        <v>30</v>
      </c>
      <c r="F9" s="81"/>
      <c r="G9" s="32"/>
    </row>
    <row r="10" spans="1:7" s="34" customFormat="1" x14ac:dyDescent="0.3">
      <c r="A10" s="32"/>
      <c r="B10" s="33">
        <v>8</v>
      </c>
      <c r="C10" s="68"/>
      <c r="D10" s="63"/>
      <c r="E10" s="63"/>
      <c r="F10" s="63"/>
      <c r="G10" s="32"/>
    </row>
    <row r="11" spans="1:7" s="34" customFormat="1" x14ac:dyDescent="0.3">
      <c r="A11" s="32"/>
      <c r="B11" s="33">
        <v>9</v>
      </c>
      <c r="C11" s="68"/>
      <c r="D11" s="63"/>
      <c r="E11" s="63"/>
      <c r="F11" s="63"/>
      <c r="G11" s="32"/>
    </row>
    <row r="12" spans="1:7" s="34" customFormat="1" x14ac:dyDescent="0.3">
      <c r="A12" s="32"/>
      <c r="B12" s="79">
        <v>10</v>
      </c>
      <c r="C12" s="80"/>
      <c r="D12" s="81"/>
      <c r="E12" s="81"/>
      <c r="F12" s="81"/>
      <c r="G12" s="32"/>
    </row>
    <row r="13" spans="1:7" s="97" customFormat="1" ht="42.75" customHeight="1" x14ac:dyDescent="0.3">
      <c r="A13" s="82"/>
      <c r="B13" s="94"/>
      <c r="C13" s="95"/>
      <c r="D13" s="96"/>
      <c r="E13" s="96"/>
      <c r="F13" s="96"/>
      <c r="G13" s="82"/>
    </row>
    <row r="14" spans="1:7" s="60" customFormat="1" ht="53.25" customHeight="1" x14ac:dyDescent="0.3">
      <c r="A14" s="147" t="s">
        <v>30</v>
      </c>
      <c r="B14" s="147" t="s">
        <v>30</v>
      </c>
      <c r="C14" s="148" t="s">
        <v>31</v>
      </c>
      <c r="D14" s="148"/>
      <c r="E14" s="148"/>
      <c r="F14" s="148"/>
    </row>
    <row r="15" spans="1:7" s="59" customFormat="1" ht="99" customHeight="1" x14ac:dyDescent="0.3">
      <c r="A15" s="145" t="s">
        <v>32</v>
      </c>
      <c r="B15" s="145"/>
      <c r="C15" s="146" t="s">
        <v>33</v>
      </c>
      <c r="D15" s="146"/>
      <c r="E15" s="146"/>
      <c r="F15" s="146"/>
    </row>
    <row r="16" spans="1:7" s="59" customFormat="1" ht="66" customHeight="1" x14ac:dyDescent="0.3">
      <c r="A16" s="145" t="s">
        <v>34</v>
      </c>
      <c r="B16" s="145"/>
      <c r="C16" s="146" t="s">
        <v>35</v>
      </c>
      <c r="D16" s="146"/>
      <c r="E16" s="146"/>
      <c r="F16" s="146"/>
    </row>
  </sheetData>
  <sheetProtection sheet="1" selectLockedCells="1" autoFilter="0" pivotTables="0"/>
  <mergeCells count="6">
    <mergeCell ref="A15:B15"/>
    <mergeCell ref="C15:F15"/>
    <mergeCell ref="A16:B16"/>
    <mergeCell ref="C16:F16"/>
    <mergeCell ref="A14:B14"/>
    <mergeCell ref="C14:F14"/>
  </mergeCells>
  <conditionalFormatting sqref="C10:C12">
    <cfRule type="cellIs" dxfId="56" priority="4" operator="greaterThan">
      <formula>0</formula>
    </cfRule>
  </conditionalFormatting>
  <conditionalFormatting sqref="C13">
    <cfRule type="cellIs" dxfId="55" priority="3" operator="greaterThan">
      <formula>0</formula>
    </cfRule>
  </conditionalFormatting>
  <conditionalFormatting sqref="C3:C8">
    <cfRule type="cellIs" dxfId="54" priority="2" operator="greaterThan">
      <formula>0</formula>
    </cfRule>
  </conditionalFormatting>
  <conditionalFormatting sqref="C9">
    <cfRule type="cellIs" dxfId="53"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&amp;C&amp;"-,Pogrubiony"&amp;16Efekty uczenia się - wiedza</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efekty_słownik!$A$2:$A$5</xm:f>
          </x14:formula1>
          <xm:sqref>D3:F13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zoomScaleNormal="100" workbookViewId="0">
      <selection activeCell="C3" sqref="C3"/>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36</v>
      </c>
      <c r="D2" s="31" t="s">
        <v>28</v>
      </c>
      <c r="E2" s="31" t="s">
        <v>28</v>
      </c>
      <c r="F2" s="31" t="s">
        <v>28</v>
      </c>
      <c r="G2" s="25"/>
    </row>
    <row r="3" spans="1:7" s="34" customFormat="1" ht="43.2" x14ac:dyDescent="0.3">
      <c r="A3" s="32"/>
      <c r="B3" s="33">
        <v>1</v>
      </c>
      <c r="C3" s="68" t="s">
        <v>336</v>
      </c>
      <c r="D3" s="63" t="s">
        <v>37</v>
      </c>
      <c r="E3" s="63"/>
      <c r="F3" s="63"/>
      <c r="G3" s="32"/>
    </row>
    <row r="4" spans="1:7" s="34" customFormat="1" ht="28.8" x14ac:dyDescent="0.3">
      <c r="A4" s="32"/>
      <c r="B4" s="33">
        <v>2</v>
      </c>
      <c r="C4" s="68" t="s">
        <v>303</v>
      </c>
      <c r="D4" s="63" t="s">
        <v>37</v>
      </c>
      <c r="E4" s="63" t="s">
        <v>38</v>
      </c>
      <c r="F4" s="63"/>
      <c r="G4" s="32"/>
    </row>
    <row r="5" spans="1:7" s="34" customFormat="1" ht="28.8" x14ac:dyDescent="0.3">
      <c r="A5" s="32"/>
      <c r="B5" s="33">
        <v>3</v>
      </c>
      <c r="C5" s="68" t="s">
        <v>304</v>
      </c>
      <c r="D5" s="63" t="s">
        <v>40</v>
      </c>
      <c r="E5" s="63" t="s">
        <v>42</v>
      </c>
      <c r="F5" s="63" t="s">
        <v>38</v>
      </c>
      <c r="G5" s="32"/>
    </row>
    <row r="6" spans="1:7" s="34" customFormat="1" ht="28.8" x14ac:dyDescent="0.3">
      <c r="A6" s="32"/>
      <c r="B6" s="33">
        <v>4</v>
      </c>
      <c r="C6" s="68" t="s">
        <v>305</v>
      </c>
      <c r="D6" s="63" t="s">
        <v>40</v>
      </c>
      <c r="E6" s="63"/>
      <c r="F6" s="63"/>
      <c r="G6" s="32"/>
    </row>
    <row r="7" spans="1:7" s="34" customFormat="1" ht="43.2" x14ac:dyDescent="0.3">
      <c r="A7" s="32"/>
      <c r="B7" s="33">
        <v>5</v>
      </c>
      <c r="C7" s="68" t="s">
        <v>306</v>
      </c>
      <c r="D7" s="63" t="s">
        <v>37</v>
      </c>
      <c r="E7" s="63"/>
      <c r="F7" s="63"/>
      <c r="G7" s="32"/>
    </row>
    <row r="8" spans="1:7" s="34" customFormat="1" ht="43.2" x14ac:dyDescent="0.3">
      <c r="A8" s="32"/>
      <c r="B8" s="33">
        <v>6</v>
      </c>
      <c r="C8" s="68" t="s">
        <v>307</v>
      </c>
      <c r="D8" s="63" t="s">
        <v>42</v>
      </c>
      <c r="E8" s="63" t="s">
        <v>38</v>
      </c>
      <c r="F8" s="63"/>
      <c r="G8" s="32"/>
    </row>
    <row r="9" spans="1:7" s="34" customFormat="1" ht="28.8" x14ac:dyDescent="0.3">
      <c r="A9" s="32"/>
      <c r="B9" s="33">
        <v>7</v>
      </c>
      <c r="C9" s="68" t="s">
        <v>308</v>
      </c>
      <c r="D9" s="63" t="s">
        <v>40</v>
      </c>
      <c r="E9" s="63" t="s">
        <v>38</v>
      </c>
      <c r="F9" s="63"/>
      <c r="G9" s="32"/>
    </row>
    <row r="10" spans="1:7" s="34" customFormat="1" x14ac:dyDescent="0.3">
      <c r="A10" s="32"/>
      <c r="B10" s="33">
        <v>8</v>
      </c>
      <c r="C10" s="68"/>
      <c r="D10" s="63"/>
      <c r="E10" s="63"/>
      <c r="F10" s="63"/>
      <c r="G10" s="32"/>
    </row>
    <row r="11" spans="1:7" s="34" customFormat="1" x14ac:dyDescent="0.3">
      <c r="A11" s="32"/>
      <c r="B11" s="79">
        <v>9</v>
      </c>
      <c r="C11" s="80"/>
      <c r="D11" s="81"/>
      <c r="E11" s="81"/>
      <c r="F11" s="81"/>
      <c r="G11" s="32"/>
    </row>
    <row r="12" spans="1:7" s="34" customFormat="1" x14ac:dyDescent="0.3">
      <c r="A12" s="32"/>
      <c r="B12" s="98">
        <v>10</v>
      </c>
      <c r="C12" s="99"/>
      <c r="D12" s="100"/>
      <c r="E12" s="100"/>
      <c r="F12" s="100"/>
      <c r="G12" s="32"/>
    </row>
    <row r="13" spans="1:7" s="6" customFormat="1" ht="30.75" customHeight="1" x14ac:dyDescent="0.3">
      <c r="B13" s="83"/>
      <c r="C13" s="84"/>
      <c r="D13" s="85"/>
      <c r="E13" s="85"/>
      <c r="F13" s="85"/>
    </row>
    <row r="14" spans="1:7" s="86" customFormat="1" x14ac:dyDescent="0.3">
      <c r="B14" s="87"/>
      <c r="C14" s="88"/>
      <c r="D14" s="89"/>
      <c r="E14" s="89"/>
      <c r="F14" s="89"/>
    </row>
    <row r="15" spans="1:7" s="60" customFormat="1" ht="90" customHeight="1" x14ac:dyDescent="0.3">
      <c r="A15" s="147" t="s">
        <v>37</v>
      </c>
      <c r="B15" s="147"/>
      <c r="C15" s="148" t="s">
        <v>209</v>
      </c>
      <c r="D15" s="148"/>
      <c r="E15" s="148"/>
      <c r="F15" s="148"/>
    </row>
    <row r="16" spans="1:7" s="60" customFormat="1" ht="40.5" customHeight="1" x14ac:dyDescent="0.3">
      <c r="A16" s="147" t="s">
        <v>38</v>
      </c>
      <c r="B16" s="147"/>
      <c r="C16" s="148" t="s">
        <v>39</v>
      </c>
      <c r="D16" s="148"/>
      <c r="E16" s="148"/>
      <c r="F16" s="148"/>
    </row>
    <row r="17" spans="1:6" s="60" customFormat="1" ht="31.5" customHeight="1" x14ac:dyDescent="0.3">
      <c r="A17" s="147" t="s">
        <v>40</v>
      </c>
      <c r="B17" s="147"/>
      <c r="C17" s="148" t="s">
        <v>41</v>
      </c>
      <c r="D17" s="148"/>
      <c r="E17" s="148"/>
      <c r="F17" s="148"/>
    </row>
    <row r="18" spans="1:6" s="60" customFormat="1" ht="30" customHeight="1" x14ac:dyDescent="0.3">
      <c r="A18" s="147" t="s">
        <v>42</v>
      </c>
      <c r="B18" s="147"/>
      <c r="C18" s="148" t="s">
        <v>43</v>
      </c>
      <c r="D18" s="148"/>
      <c r="E18" s="148"/>
      <c r="F18" s="148"/>
    </row>
    <row r="19" spans="1:6" s="59" customFormat="1" ht="173.25" customHeight="1" x14ac:dyDescent="0.3">
      <c r="A19" s="145" t="s">
        <v>44</v>
      </c>
      <c r="B19" s="145"/>
      <c r="C19" s="146" t="s">
        <v>210</v>
      </c>
      <c r="D19" s="146"/>
      <c r="E19" s="146"/>
      <c r="F19" s="146"/>
    </row>
    <row r="20" spans="1:6" s="59" customFormat="1" ht="40.5" customHeight="1" x14ac:dyDescent="0.3">
      <c r="A20" s="145" t="s">
        <v>45</v>
      </c>
      <c r="B20" s="145"/>
      <c r="C20" s="146" t="s">
        <v>211</v>
      </c>
      <c r="D20" s="146"/>
      <c r="E20" s="146"/>
      <c r="F20" s="146"/>
    </row>
    <row r="21" spans="1:6" s="59" customFormat="1" ht="24.75" customHeight="1" x14ac:dyDescent="0.3">
      <c r="A21" s="145" t="s">
        <v>46</v>
      </c>
      <c r="B21" s="145"/>
      <c r="C21" s="146" t="s">
        <v>212</v>
      </c>
      <c r="D21" s="146"/>
      <c r="E21" s="146"/>
      <c r="F21" s="146"/>
    </row>
    <row r="22" spans="1:6" s="59" customFormat="1" ht="29.25" customHeight="1" x14ac:dyDescent="0.3">
      <c r="A22" s="145" t="s">
        <v>47</v>
      </c>
      <c r="B22" s="145"/>
      <c r="C22" s="146" t="s">
        <v>48</v>
      </c>
      <c r="D22" s="146"/>
      <c r="E22" s="146"/>
      <c r="F22" s="146"/>
    </row>
  </sheetData>
  <sheetProtection sheet="1" objects="1" scenarios="1" selectLockedCells="1"/>
  <mergeCells count="16">
    <mergeCell ref="A17:B17"/>
    <mergeCell ref="C17:F17"/>
    <mergeCell ref="A18:B18"/>
    <mergeCell ref="C18:F18"/>
    <mergeCell ref="A15:B15"/>
    <mergeCell ref="C15:F15"/>
    <mergeCell ref="A16:B16"/>
    <mergeCell ref="C16:F16"/>
    <mergeCell ref="A22:B22"/>
    <mergeCell ref="C22:F22"/>
    <mergeCell ref="A19:B19"/>
    <mergeCell ref="C19:F19"/>
    <mergeCell ref="A20:B20"/>
    <mergeCell ref="C20:F20"/>
    <mergeCell ref="A21:B21"/>
    <mergeCell ref="C21:F21"/>
  </mergeCells>
  <conditionalFormatting sqref="C10:C12">
    <cfRule type="cellIs" dxfId="52" priority="3" operator="greaterThan">
      <formula>0</formula>
    </cfRule>
  </conditionalFormatting>
  <conditionalFormatting sqref="C3:C8">
    <cfRule type="cellIs" dxfId="51" priority="2" operator="greaterThan">
      <formula>0</formula>
    </cfRule>
  </conditionalFormatting>
  <conditionalFormatting sqref="C9">
    <cfRule type="cellIs" dxfId="50"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&amp;C&amp;"-,Pogrubiony"&amp;16Efekty uczenia się - umiejętności&amp;"-,Standardowy" </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efekty_słownik!$B$2:$B$9</xm:f>
          </x14:formula1>
          <xm:sqref>D3:F12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118" zoomScaleNormal="100" zoomScalePageLayoutView="118" workbookViewId="0">
      <selection activeCell="C3" sqref="C3"/>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49</v>
      </c>
      <c r="D2" s="31" t="s">
        <v>28</v>
      </c>
      <c r="E2" s="31" t="s">
        <v>28</v>
      </c>
      <c r="F2" s="31" t="s">
        <v>28</v>
      </c>
      <c r="G2" s="25"/>
    </row>
    <row r="3" spans="1:7" s="34" customFormat="1" ht="57.6" x14ac:dyDescent="0.3">
      <c r="A3" s="32"/>
      <c r="B3" s="33">
        <v>1</v>
      </c>
      <c r="C3" s="68" t="s">
        <v>337</v>
      </c>
      <c r="D3" s="63" t="s">
        <v>50</v>
      </c>
      <c r="E3" s="63"/>
      <c r="F3" s="63"/>
      <c r="G3" s="32"/>
    </row>
    <row r="4" spans="1:7" s="34" customFormat="1" ht="28.8" x14ac:dyDescent="0.3">
      <c r="A4" s="32"/>
      <c r="B4" s="33">
        <v>2</v>
      </c>
      <c r="C4" s="68" t="s">
        <v>309</v>
      </c>
      <c r="D4" s="63" t="s">
        <v>52</v>
      </c>
      <c r="E4" s="63" t="s">
        <v>50</v>
      </c>
      <c r="F4" s="63"/>
      <c r="G4" s="32"/>
    </row>
    <row r="5" spans="1:7" s="34" customFormat="1" ht="28.8" x14ac:dyDescent="0.3">
      <c r="A5" s="32"/>
      <c r="B5" s="33">
        <v>3</v>
      </c>
      <c r="C5" s="68" t="s">
        <v>310</v>
      </c>
      <c r="D5" s="63" t="s">
        <v>52</v>
      </c>
      <c r="E5" s="63" t="s">
        <v>54</v>
      </c>
      <c r="F5" s="63"/>
      <c r="G5" s="32"/>
    </row>
    <row r="6" spans="1:7" s="34" customFormat="1" ht="28.8" x14ac:dyDescent="0.3">
      <c r="A6" s="32"/>
      <c r="B6" s="33">
        <v>4</v>
      </c>
      <c r="C6" s="68" t="s">
        <v>311</v>
      </c>
      <c r="D6" s="63" t="s">
        <v>54</v>
      </c>
      <c r="E6" s="63" t="s">
        <v>50</v>
      </c>
      <c r="F6" s="63"/>
      <c r="G6" s="32"/>
    </row>
    <row r="7" spans="1:7" s="34" customFormat="1" ht="28.8" x14ac:dyDescent="0.3">
      <c r="A7" s="32"/>
      <c r="B7" s="33">
        <v>5</v>
      </c>
      <c r="C7" s="68" t="s">
        <v>312</v>
      </c>
      <c r="D7" s="63" t="s">
        <v>54</v>
      </c>
      <c r="E7" s="63" t="s">
        <v>52</v>
      </c>
      <c r="F7" s="63"/>
      <c r="G7" s="32"/>
    </row>
    <row r="8" spans="1:7" s="34" customFormat="1" x14ac:dyDescent="0.3">
      <c r="A8" s="32"/>
      <c r="B8" s="33">
        <v>6</v>
      </c>
      <c r="C8" s="68"/>
      <c r="D8" s="63"/>
      <c r="E8" s="63"/>
      <c r="F8" s="63"/>
      <c r="G8" s="32"/>
    </row>
    <row r="9" spans="1:7" s="34" customFormat="1" x14ac:dyDescent="0.3">
      <c r="A9" s="32"/>
      <c r="B9" s="33">
        <v>7</v>
      </c>
      <c r="C9" s="68"/>
      <c r="D9" s="63"/>
      <c r="E9" s="63"/>
      <c r="F9" s="63"/>
      <c r="G9" s="32"/>
    </row>
    <row r="10" spans="1:7" s="6" customFormat="1" x14ac:dyDescent="0.3">
      <c r="A10" s="1"/>
      <c r="B10" s="9"/>
      <c r="C10" s="1"/>
      <c r="D10" s="1"/>
      <c r="E10" s="1"/>
      <c r="F10" s="1"/>
      <c r="G10" s="1"/>
    </row>
    <row r="11" spans="1:7" s="6" customFormat="1" x14ac:dyDescent="0.3">
      <c r="A11" s="1"/>
      <c r="B11" s="9"/>
      <c r="C11" s="1"/>
      <c r="D11" s="1"/>
      <c r="E11" s="1"/>
      <c r="F11" s="1"/>
      <c r="G11" s="1"/>
    </row>
    <row r="12" spans="1:7" s="6" customFormat="1" x14ac:dyDescent="0.3">
      <c r="A12" s="1"/>
      <c r="B12" s="9"/>
      <c r="C12" s="1"/>
      <c r="D12" s="1"/>
      <c r="E12" s="1"/>
      <c r="F12" s="1"/>
      <c r="G12" s="1"/>
    </row>
    <row r="13" spans="1:7" s="86" customFormat="1" x14ac:dyDescent="0.3">
      <c r="A13" s="90"/>
      <c r="B13" s="91"/>
      <c r="C13" s="90"/>
      <c r="D13" s="90"/>
      <c r="E13" s="90"/>
      <c r="F13" s="90"/>
      <c r="G13" s="90"/>
    </row>
    <row r="14" spans="1:7" s="60" customFormat="1" ht="54.75" customHeight="1" x14ac:dyDescent="0.3">
      <c r="A14" s="150" t="s">
        <v>50</v>
      </c>
      <c r="B14" s="150"/>
      <c r="C14" s="148" t="s">
        <v>51</v>
      </c>
      <c r="D14" s="148"/>
      <c r="E14" s="148"/>
      <c r="F14" s="148"/>
    </row>
    <row r="15" spans="1:7" s="60" customFormat="1" ht="36.75" customHeight="1" x14ac:dyDescent="0.3">
      <c r="A15" s="150" t="s">
        <v>52</v>
      </c>
      <c r="B15" s="150"/>
      <c r="C15" s="148" t="s">
        <v>53</v>
      </c>
      <c r="D15" s="148"/>
      <c r="E15" s="148"/>
      <c r="F15" s="148"/>
    </row>
    <row r="16" spans="1:7" s="60" customFormat="1" ht="51.75" customHeight="1" x14ac:dyDescent="0.3">
      <c r="A16" s="150" t="s">
        <v>54</v>
      </c>
      <c r="B16" s="150"/>
      <c r="C16" s="148" t="s">
        <v>55</v>
      </c>
      <c r="D16" s="148"/>
      <c r="E16" s="148"/>
      <c r="F16" s="148"/>
    </row>
    <row r="17" spans="1:6" s="59" customFormat="1" ht="37.5" customHeight="1" x14ac:dyDescent="0.3">
      <c r="A17" s="149" t="s">
        <v>56</v>
      </c>
      <c r="B17" s="149"/>
      <c r="C17" s="146" t="s">
        <v>51</v>
      </c>
      <c r="D17" s="146"/>
      <c r="E17" s="146"/>
      <c r="F17" s="146"/>
    </row>
    <row r="18" spans="1:6" s="59" customFormat="1" ht="34.5" customHeight="1" x14ac:dyDescent="0.3">
      <c r="A18" s="149" t="s">
        <v>57</v>
      </c>
      <c r="B18" s="149"/>
      <c r="C18" s="146" t="s">
        <v>58</v>
      </c>
      <c r="D18" s="146"/>
      <c r="E18" s="146"/>
      <c r="F18" s="146"/>
    </row>
    <row r="19" spans="1:6" s="59" customFormat="1" ht="74.25" customHeight="1" x14ac:dyDescent="0.3">
      <c r="A19" s="149" t="s">
        <v>59</v>
      </c>
      <c r="B19" s="149"/>
      <c r="C19" s="146" t="s">
        <v>60</v>
      </c>
      <c r="D19" s="146"/>
      <c r="E19" s="146"/>
      <c r="F19" s="146"/>
    </row>
  </sheetData>
  <sheetProtection sheet="1" objects="1" scenarios="1" selectLockedCells="1"/>
  <mergeCells count="12">
    <mergeCell ref="A14:B14"/>
    <mergeCell ref="C14:F14"/>
    <mergeCell ref="A15:B15"/>
    <mergeCell ref="C15:F15"/>
    <mergeCell ref="A18:B18"/>
    <mergeCell ref="C18:F18"/>
    <mergeCell ref="A19:B19"/>
    <mergeCell ref="C19:F19"/>
    <mergeCell ref="A16:B16"/>
    <mergeCell ref="C16:F16"/>
    <mergeCell ref="A17:B17"/>
    <mergeCell ref="C17:F17"/>
  </mergeCells>
  <conditionalFormatting sqref="C8">
    <cfRule type="cellIs" dxfId="49" priority="4" operator="greaterThan">
      <formula>0</formula>
    </cfRule>
  </conditionalFormatting>
  <conditionalFormatting sqref="C9">
    <cfRule type="cellIs" dxfId="48" priority="3" operator="greaterThan">
      <formula>0</formula>
    </cfRule>
  </conditionalFormatting>
  <conditionalFormatting sqref="C3:C6">
    <cfRule type="cellIs" dxfId="47" priority="2" operator="greaterThan">
      <formula>0</formula>
    </cfRule>
  </conditionalFormatting>
  <conditionalFormatting sqref="C7">
    <cfRule type="cellIs" dxfId="46"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&amp;C&amp;16Efekty uczenia się - kompetencje </oddHeader>
    <oddFooter>&amp;C&amp;8Strona &amp;P z &amp;N</oddFooter>
  </headerFooter>
  <extLst>
    <ext xmlns:x14="http://schemas.microsoft.com/office/spreadsheetml/2009/9/main" uri="{CCE6A557-97BC-4b89-ADB6-D9C93CAAB3DF}">
      <x14:dataValidations xmlns:xm="http://schemas.microsoft.com/office/excel/2006/main" disablePrompts="1" count="1">
        <x14:dataValidation type="list" showInputMessage="1" showErrorMessage="1" errorTitle="Błąd" error="Proszę wybrać z listy!" promptTitle="Wybierz z listy" prompt=" ">
          <x14:formula1>
            <xm:f>efekty_słownik!$C$2:$C$7</xm:f>
          </x14:formula1>
          <xm:sqref>D3:F9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topLeftCell="A25" zoomScale="140" zoomScaleNormal="100" zoomScalePageLayoutView="140" workbookViewId="0">
      <selection activeCell="C27" sqref="C27:C29"/>
    </sheetView>
  </sheetViews>
  <sheetFormatPr defaultRowHeight="14.4" x14ac:dyDescent="0.3"/>
  <cols>
    <col min="1" max="1" width="16.109375" customWidth="1"/>
    <col min="2" max="2" width="13.109375" customWidth="1"/>
    <col min="3" max="3" width="57.88671875" customWidth="1"/>
  </cols>
  <sheetData>
    <row r="1" spans="1:3" ht="36.75" customHeight="1" thickTop="1" x14ac:dyDescent="0.3">
      <c r="A1" s="101" t="s">
        <v>275</v>
      </c>
      <c r="B1" s="151" t="s">
        <v>316</v>
      </c>
      <c r="C1" s="152"/>
    </row>
    <row r="2" spans="1:3" ht="36.75" customHeight="1" x14ac:dyDescent="0.3">
      <c r="A2" s="153" t="s">
        <v>276</v>
      </c>
      <c r="B2" s="154"/>
      <c r="C2" s="102" t="s">
        <v>274</v>
      </c>
    </row>
    <row r="3" spans="1:3" ht="36.75" customHeight="1" x14ac:dyDescent="0.3">
      <c r="A3" s="103" t="s">
        <v>213</v>
      </c>
      <c r="B3" s="115" t="s">
        <v>317</v>
      </c>
      <c r="C3" s="155" t="s">
        <v>320</v>
      </c>
    </row>
    <row r="4" spans="1:3" ht="36.75" customHeight="1" x14ac:dyDescent="0.3">
      <c r="A4" s="103" t="s">
        <v>272</v>
      </c>
      <c r="B4" s="115" t="s">
        <v>318</v>
      </c>
      <c r="C4" s="155"/>
    </row>
    <row r="5" spans="1:3" ht="36.75" customHeight="1" thickBot="1" x14ac:dyDescent="0.35">
      <c r="A5" s="105" t="s">
        <v>273</v>
      </c>
      <c r="B5" s="116" t="s">
        <v>319</v>
      </c>
      <c r="C5" s="156"/>
    </row>
    <row r="6" spans="1:3" s="108" customFormat="1" ht="36.75" customHeight="1" thickTop="1" thickBot="1" x14ac:dyDescent="0.35">
      <c r="A6" s="107"/>
      <c r="C6" s="109"/>
    </row>
    <row r="7" spans="1:3" ht="36.75" customHeight="1" thickTop="1" x14ac:dyDescent="0.3">
      <c r="A7" s="106" t="s">
        <v>275</v>
      </c>
      <c r="B7" s="159" t="s">
        <v>321</v>
      </c>
      <c r="C7" s="160"/>
    </row>
    <row r="8" spans="1:3" ht="36.75" customHeight="1" x14ac:dyDescent="0.3">
      <c r="A8" s="153" t="s">
        <v>276</v>
      </c>
      <c r="B8" s="154"/>
      <c r="C8" s="102" t="s">
        <v>274</v>
      </c>
    </row>
    <row r="9" spans="1:3" ht="36.75" customHeight="1" x14ac:dyDescent="0.3">
      <c r="A9" s="103" t="s">
        <v>213</v>
      </c>
      <c r="B9" s="115" t="s">
        <v>322</v>
      </c>
      <c r="C9" s="155" t="s">
        <v>325</v>
      </c>
    </row>
    <row r="10" spans="1:3" ht="36.75" customHeight="1" x14ac:dyDescent="0.3">
      <c r="A10" s="103" t="s">
        <v>272</v>
      </c>
      <c r="B10" s="115" t="s">
        <v>323</v>
      </c>
      <c r="C10" s="155"/>
    </row>
    <row r="11" spans="1:3" ht="36.75" customHeight="1" thickBot="1" x14ac:dyDescent="0.35">
      <c r="A11" s="104" t="s">
        <v>273</v>
      </c>
      <c r="B11" s="117" t="s">
        <v>324</v>
      </c>
      <c r="C11" s="156"/>
    </row>
    <row r="12" spans="1:3" s="108" customFormat="1" ht="36.75" customHeight="1" thickTop="1" thickBot="1" x14ac:dyDescent="0.35">
      <c r="A12" s="107"/>
      <c r="C12" s="109"/>
    </row>
    <row r="13" spans="1:3" ht="36.75" customHeight="1" thickTop="1" x14ac:dyDescent="0.3">
      <c r="A13" s="101" t="s">
        <v>275</v>
      </c>
      <c r="B13" s="151"/>
      <c r="C13" s="152"/>
    </row>
    <row r="14" spans="1:3" ht="36.75" customHeight="1" x14ac:dyDescent="0.3">
      <c r="A14" s="153" t="s">
        <v>276</v>
      </c>
      <c r="B14" s="154"/>
      <c r="C14" s="102" t="s">
        <v>274</v>
      </c>
    </row>
    <row r="15" spans="1:3" ht="36.75" customHeight="1" x14ac:dyDescent="0.3">
      <c r="A15" s="103" t="s">
        <v>213</v>
      </c>
      <c r="B15" s="115"/>
      <c r="C15" s="157"/>
    </row>
    <row r="16" spans="1:3" ht="36.75" customHeight="1" x14ac:dyDescent="0.3">
      <c r="A16" s="103" t="s">
        <v>272</v>
      </c>
      <c r="B16" s="115"/>
      <c r="C16" s="157"/>
    </row>
    <row r="17" spans="1:3" ht="36.75" customHeight="1" thickBot="1" x14ac:dyDescent="0.35">
      <c r="A17" s="104" t="s">
        <v>273</v>
      </c>
      <c r="B17" s="117"/>
      <c r="C17" s="158"/>
    </row>
    <row r="18" spans="1:3" s="111" customFormat="1" ht="48.75" customHeight="1" thickTop="1" thickBot="1" x14ac:dyDescent="0.35">
      <c r="A18" s="110"/>
      <c r="C18" s="112"/>
    </row>
    <row r="19" spans="1:3" ht="36.75" customHeight="1" thickTop="1" x14ac:dyDescent="0.3">
      <c r="A19" s="101" t="s">
        <v>275</v>
      </c>
      <c r="B19" s="151" t="s">
        <v>326</v>
      </c>
      <c r="C19" s="152"/>
    </row>
    <row r="20" spans="1:3" ht="36.75" customHeight="1" x14ac:dyDescent="0.3">
      <c r="A20" s="153" t="s">
        <v>276</v>
      </c>
      <c r="B20" s="154"/>
      <c r="C20" s="102" t="s">
        <v>274</v>
      </c>
    </row>
    <row r="21" spans="1:3" ht="36.75" customHeight="1" x14ac:dyDescent="0.3">
      <c r="A21" s="103" t="s">
        <v>213</v>
      </c>
      <c r="B21" s="115" t="s">
        <v>327</v>
      </c>
      <c r="C21" s="155" t="s">
        <v>328</v>
      </c>
    </row>
    <row r="22" spans="1:3" ht="36.75" customHeight="1" x14ac:dyDescent="0.3">
      <c r="A22" s="103" t="s">
        <v>272</v>
      </c>
      <c r="B22" s="115" t="s">
        <v>323</v>
      </c>
      <c r="C22" s="155"/>
    </row>
    <row r="23" spans="1:3" ht="36.75" customHeight="1" thickBot="1" x14ac:dyDescent="0.35">
      <c r="A23" s="104" t="s">
        <v>273</v>
      </c>
      <c r="B23" s="117" t="s">
        <v>324</v>
      </c>
      <c r="C23" s="156"/>
    </row>
    <row r="24" spans="1:3" s="108" customFormat="1" ht="36.75" customHeight="1" thickTop="1" thickBot="1" x14ac:dyDescent="0.35">
      <c r="A24" s="107"/>
      <c r="C24" s="109"/>
    </row>
    <row r="25" spans="1:3" ht="36.75" customHeight="1" thickTop="1" x14ac:dyDescent="0.3">
      <c r="A25" s="101" t="s">
        <v>275</v>
      </c>
      <c r="B25" s="151" t="s">
        <v>329</v>
      </c>
      <c r="C25" s="152"/>
    </row>
    <row r="26" spans="1:3" ht="36.75" customHeight="1" x14ac:dyDescent="0.3">
      <c r="A26" s="153" t="s">
        <v>276</v>
      </c>
      <c r="B26" s="154"/>
      <c r="C26" s="102" t="s">
        <v>274</v>
      </c>
    </row>
    <row r="27" spans="1:3" ht="36.75" customHeight="1" x14ac:dyDescent="0.3">
      <c r="A27" s="103" t="s">
        <v>213</v>
      </c>
      <c r="B27" s="115" t="s">
        <v>330</v>
      </c>
      <c r="C27" s="155" t="s">
        <v>332</v>
      </c>
    </row>
    <row r="28" spans="1:3" ht="36.75" customHeight="1" x14ac:dyDescent="0.3">
      <c r="A28" s="103" t="s">
        <v>272</v>
      </c>
      <c r="B28" s="115" t="s">
        <v>331</v>
      </c>
      <c r="C28" s="155"/>
    </row>
    <row r="29" spans="1:3" ht="36.75" customHeight="1" thickBot="1" x14ac:dyDescent="0.35">
      <c r="A29" s="104" t="s">
        <v>273</v>
      </c>
      <c r="B29" s="117" t="s">
        <v>324</v>
      </c>
      <c r="C29" s="156"/>
    </row>
    <row r="30" spans="1:3" s="108" customFormat="1" ht="36.75" customHeight="1" thickTop="1" thickBot="1" x14ac:dyDescent="0.35">
      <c r="A30" s="107"/>
      <c r="C30" s="109"/>
    </row>
    <row r="31" spans="1:3" ht="36.75" customHeight="1" thickTop="1" x14ac:dyDescent="0.3">
      <c r="A31" s="101" t="s">
        <v>275</v>
      </c>
      <c r="B31" s="151"/>
      <c r="C31" s="152"/>
    </row>
    <row r="32" spans="1:3" ht="36.75" customHeight="1" x14ac:dyDescent="0.3">
      <c r="A32" s="153" t="s">
        <v>276</v>
      </c>
      <c r="B32" s="154"/>
      <c r="C32" s="102" t="s">
        <v>274</v>
      </c>
    </row>
    <row r="33" spans="1:3" ht="36.75" customHeight="1" x14ac:dyDescent="0.3">
      <c r="A33" s="103" t="s">
        <v>213</v>
      </c>
      <c r="B33" s="115"/>
      <c r="C33" s="155"/>
    </row>
    <row r="34" spans="1:3" ht="36.75" customHeight="1" x14ac:dyDescent="0.3">
      <c r="A34" s="103" t="s">
        <v>272</v>
      </c>
      <c r="B34" s="115"/>
      <c r="C34" s="155"/>
    </row>
    <row r="35" spans="1:3" ht="36.75" customHeight="1" thickBot="1" x14ac:dyDescent="0.35">
      <c r="A35" s="104" t="s">
        <v>273</v>
      </c>
      <c r="B35" s="117"/>
      <c r="C35" s="156"/>
    </row>
    <row r="36" spans="1:3" s="111" customFormat="1" ht="47.25" customHeight="1" thickTop="1" thickBot="1" x14ac:dyDescent="0.35">
      <c r="A36" s="110"/>
      <c r="C36" s="112"/>
    </row>
    <row r="37" spans="1:3" ht="36.75" customHeight="1" thickTop="1" x14ac:dyDescent="0.3">
      <c r="A37" s="101" t="s">
        <v>275</v>
      </c>
      <c r="B37" s="151"/>
      <c r="C37" s="152"/>
    </row>
    <row r="38" spans="1:3" ht="36.75" customHeight="1" x14ac:dyDescent="0.3">
      <c r="A38" s="153" t="s">
        <v>276</v>
      </c>
      <c r="B38" s="154"/>
      <c r="C38" s="102" t="s">
        <v>274</v>
      </c>
    </row>
    <row r="39" spans="1:3" ht="36.75" customHeight="1" x14ac:dyDescent="0.3">
      <c r="A39" s="103" t="s">
        <v>213</v>
      </c>
      <c r="B39" s="113"/>
      <c r="C39" s="155"/>
    </row>
    <row r="40" spans="1:3" ht="36.75" customHeight="1" x14ac:dyDescent="0.3">
      <c r="A40" s="103" t="s">
        <v>272</v>
      </c>
      <c r="B40" s="113"/>
      <c r="C40" s="155"/>
    </row>
    <row r="41" spans="1:3" ht="36.75" customHeight="1" thickBot="1" x14ac:dyDescent="0.35">
      <c r="A41" s="104" t="s">
        <v>273</v>
      </c>
      <c r="B41" s="114"/>
      <c r="C41" s="156"/>
    </row>
    <row r="42" spans="1:3" s="108" customFormat="1" ht="36.75" customHeight="1" thickTop="1" thickBot="1" x14ac:dyDescent="0.35">
      <c r="A42" s="107"/>
      <c r="C42" s="109"/>
    </row>
    <row r="43" spans="1:3" ht="36.75" customHeight="1" thickTop="1" x14ac:dyDescent="0.3">
      <c r="A43" s="101" t="s">
        <v>275</v>
      </c>
      <c r="B43" s="151"/>
      <c r="C43" s="152"/>
    </row>
    <row r="44" spans="1:3" ht="36.75" customHeight="1" x14ac:dyDescent="0.3">
      <c r="A44" s="153" t="s">
        <v>276</v>
      </c>
      <c r="B44" s="154"/>
      <c r="C44" s="102" t="s">
        <v>274</v>
      </c>
    </row>
    <row r="45" spans="1:3" ht="36.75" customHeight="1" x14ac:dyDescent="0.3">
      <c r="A45" s="103" t="s">
        <v>213</v>
      </c>
      <c r="B45" s="113"/>
      <c r="C45" s="155"/>
    </row>
    <row r="46" spans="1:3" ht="36.75" customHeight="1" x14ac:dyDescent="0.3">
      <c r="A46" s="103" t="s">
        <v>272</v>
      </c>
      <c r="B46" s="113"/>
      <c r="C46" s="155"/>
    </row>
    <row r="47" spans="1:3" ht="36.75" customHeight="1" thickBot="1" x14ac:dyDescent="0.35">
      <c r="A47" s="104" t="s">
        <v>273</v>
      </c>
      <c r="B47" s="114"/>
      <c r="C47" s="156"/>
    </row>
    <row r="48" spans="1:3" s="108" customFormat="1" ht="36.75" customHeight="1" thickTop="1" thickBot="1" x14ac:dyDescent="0.35">
      <c r="A48" s="107"/>
      <c r="C48" s="109"/>
    </row>
    <row r="49" spans="1:3" ht="36.75" customHeight="1" thickTop="1" x14ac:dyDescent="0.3">
      <c r="A49" s="101" t="s">
        <v>275</v>
      </c>
      <c r="B49" s="151"/>
      <c r="C49" s="152"/>
    </row>
    <row r="50" spans="1:3" ht="36.75" customHeight="1" x14ac:dyDescent="0.3">
      <c r="A50" s="153" t="s">
        <v>276</v>
      </c>
      <c r="B50" s="154"/>
      <c r="C50" s="102" t="s">
        <v>274</v>
      </c>
    </row>
    <row r="51" spans="1:3" ht="36.75" customHeight="1" x14ac:dyDescent="0.3">
      <c r="A51" s="103" t="s">
        <v>213</v>
      </c>
      <c r="B51" s="113"/>
      <c r="C51" s="155"/>
    </row>
    <row r="52" spans="1:3" ht="36.75" customHeight="1" x14ac:dyDescent="0.3">
      <c r="A52" s="103" t="s">
        <v>272</v>
      </c>
      <c r="B52" s="113"/>
      <c r="C52" s="155"/>
    </row>
    <row r="53" spans="1:3" ht="36.75" customHeight="1" thickBot="1" x14ac:dyDescent="0.35">
      <c r="A53" s="104" t="s">
        <v>273</v>
      </c>
      <c r="B53" s="114"/>
      <c r="C53" s="156"/>
    </row>
    <row r="54" spans="1:3" ht="15" thickTop="1" x14ac:dyDescent="0.3"/>
  </sheetData>
  <sheetProtection sheet="1" objects="1" scenarios="1" selectLockedCells="1"/>
  <mergeCells count="27">
    <mergeCell ref="C9:C11"/>
    <mergeCell ref="A2:B2"/>
    <mergeCell ref="B1:C1"/>
    <mergeCell ref="C3:C5"/>
    <mergeCell ref="B7:C7"/>
    <mergeCell ref="A8:B8"/>
    <mergeCell ref="C33:C35"/>
    <mergeCell ref="B13:C13"/>
    <mergeCell ref="A14:B14"/>
    <mergeCell ref="C15:C17"/>
    <mergeCell ref="B19:C19"/>
    <mergeCell ref="A20:B20"/>
    <mergeCell ref="C21:C23"/>
    <mergeCell ref="B25:C25"/>
    <mergeCell ref="A26:B26"/>
    <mergeCell ref="C27:C29"/>
    <mergeCell ref="B31:C31"/>
    <mergeCell ref="A32:B32"/>
    <mergeCell ref="B49:C49"/>
    <mergeCell ref="A50:B50"/>
    <mergeCell ref="C51:C53"/>
    <mergeCell ref="B37:C37"/>
    <mergeCell ref="A38:B38"/>
    <mergeCell ref="C39:C41"/>
    <mergeCell ref="B43:C43"/>
    <mergeCell ref="A44:B44"/>
    <mergeCell ref="C45:C47"/>
  </mergeCells>
  <pageMargins left="0.7" right="0.7" top="0.75" bottom="0.75" header="0.3" footer="0.3"/>
  <pageSetup orientation="portrait" r:id="rId1"/>
  <headerFooter differentFirst="1">
    <firstHeader>&amp;C&amp;16Grupy zajęć</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C5"/>
  <sheetViews>
    <sheetView zoomScale="80" zoomScaleNormal="80" workbookViewId="0">
      <selection activeCell="B3" sqref="B3"/>
    </sheetView>
  </sheetViews>
  <sheetFormatPr defaultRowHeight="14.4" x14ac:dyDescent="0.3"/>
  <cols>
    <col min="1" max="1" width="21" customWidth="1"/>
    <col min="2" max="2" width="162.109375" customWidth="1"/>
  </cols>
  <sheetData>
    <row r="1" spans="1:107" s="118" customFormat="1" ht="50.1" customHeight="1" thickTop="1" thickBot="1" x14ac:dyDescent="0.45">
      <c r="A1" s="122" t="s">
        <v>277</v>
      </c>
      <c r="B1" s="123" t="s">
        <v>278</v>
      </c>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row>
    <row r="2" spans="1:107" ht="200.1" customHeight="1" thickBot="1" x14ac:dyDescent="0.35">
      <c r="A2" s="120" t="s">
        <v>213</v>
      </c>
      <c r="B2" s="124" t="s">
        <v>315</v>
      </c>
    </row>
    <row r="3" spans="1:107" ht="200.1" customHeight="1" thickBot="1" x14ac:dyDescent="0.35">
      <c r="A3" s="120" t="s">
        <v>273</v>
      </c>
      <c r="B3" s="124" t="s">
        <v>313</v>
      </c>
    </row>
    <row r="4" spans="1:107" ht="200.1" customHeight="1" thickBot="1" x14ac:dyDescent="0.35">
      <c r="A4" s="121" t="s">
        <v>272</v>
      </c>
      <c r="B4" s="125" t="s">
        <v>314</v>
      </c>
    </row>
    <row r="5" spans="1:107" ht="15" thickTop="1" x14ac:dyDescent="0.3"/>
  </sheetData>
  <sheetProtection sheet="1" objects="1" scenarios="1" selectLockedCells="1"/>
  <pageMargins left="0.7" right="0.7" top="0.75" bottom="0.75" header="0.3" footer="0.3"/>
  <pageSetup paperSize="9"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Dane</vt:lpstr>
      <vt:lpstr>Program</vt:lpstr>
      <vt:lpstr>Badania naukowe</vt:lpstr>
      <vt:lpstr>Infrastruktura</vt:lpstr>
      <vt:lpstr>Efekty-wiedza</vt:lpstr>
      <vt:lpstr>Efekty-umiejętności</vt:lpstr>
      <vt:lpstr>Efekty-kompetencje </vt:lpstr>
      <vt:lpstr>Grupy zajec</vt:lpstr>
      <vt:lpstr>Weryfikacja efektów</vt:lpstr>
      <vt:lpstr>źródło</vt:lpstr>
      <vt:lpstr>slowniki</vt:lpstr>
      <vt:lpstr>efekty_słownik</vt:lpstr>
      <vt:lpstr>Plan</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Basia</dc:creator>
  <cp:lastModifiedBy>dfatu</cp:lastModifiedBy>
  <cp:lastPrinted>2018-12-30T12:20:31Z</cp:lastPrinted>
  <dcterms:created xsi:type="dcterms:W3CDTF">2018-12-26T16:19:14Z</dcterms:created>
  <dcterms:modified xsi:type="dcterms:W3CDTF">2020-05-14T13:52:09Z</dcterms:modified>
</cp:coreProperties>
</file>